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ISAN-4\Documents\⑧コンクール関係R3\治山林道工事等コンクール要領\別添・様式・別紙(付票)_R1.xlsx\"/>
    </mc:Choice>
  </mc:AlternateContent>
  <bookViews>
    <workbookView xWindow="0" yWindow="105" windowWidth="16035" windowHeight="11595"/>
  </bookViews>
  <sheets>
    <sheet name="別添5" sheetId="20" r:id="rId1"/>
    <sheet name="留意事項" sheetId="31" r:id="rId2"/>
    <sheet name="様式5" sheetId="21" r:id="rId3"/>
    <sheet name="様式4" sheetId="30" r:id="rId4"/>
  </sheets>
  <definedNames>
    <definedName name="_xlnm.Print_Area" localSheetId="0">別添5!$A$1:$N$22</definedName>
    <definedName name="_xlnm.Print_Area" localSheetId="3">様式4!$A$1:$N$36</definedName>
    <definedName name="_xlnm.Print_Area" localSheetId="2">様式5!$A$1:$J$21</definedName>
  </definedNames>
  <calcPr calcId="152511"/>
</workbook>
</file>

<file path=xl/calcChain.xml><?xml version="1.0" encoding="utf-8"?>
<calcChain xmlns="http://schemas.openxmlformats.org/spreadsheetml/2006/main">
  <c r="J34" i="30" l="1"/>
  <c r="N34" i="30" l="1"/>
  <c r="M34" i="30"/>
  <c r="I30" i="30"/>
  <c r="I31" i="30" s="1"/>
  <c r="M35" i="30" s="1"/>
  <c r="J29" i="30"/>
  <c r="N26" i="30"/>
  <c r="M26" i="30"/>
  <c r="J25" i="30"/>
  <c r="M21" i="30"/>
  <c r="J21" i="30"/>
  <c r="E21" i="30"/>
  <c r="N20" i="30"/>
  <c r="N18" i="30"/>
  <c r="E17" i="30"/>
  <c r="N16" i="30"/>
  <c r="J16" i="30"/>
  <c r="E15" i="30"/>
  <c r="N14" i="30"/>
  <c r="E13" i="30"/>
  <c r="J12" i="30"/>
  <c r="N11" i="30"/>
  <c r="N21" i="30" s="1"/>
  <c r="J10" i="30"/>
  <c r="E9" i="30"/>
  <c r="J8" i="30"/>
  <c r="J30" i="30" l="1"/>
  <c r="E30" i="30"/>
  <c r="J31" i="30"/>
  <c r="G34" i="30" s="1"/>
  <c r="N35" i="30"/>
  <c r="J21" i="21" l="1"/>
</calcChain>
</file>

<file path=xl/sharedStrings.xml><?xml version="1.0" encoding="utf-8"?>
<sst xmlns="http://schemas.openxmlformats.org/spreadsheetml/2006/main" count="212" uniqueCount="176">
  <si>
    <t>項　　　目</t>
  </si>
  <si>
    <t>記　　　　　　　　　　　　　　　事</t>
  </si>
  <si>
    <t>（ふりがな）</t>
  </si>
  <si>
    <t>工事金額</t>
  </si>
  <si>
    <t>万円</t>
  </si>
  <si>
    <t>発注年月日</t>
  </si>
  <si>
    <t>完成年月日</t>
  </si>
  <si>
    <t>表彰歴</t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</si>
  <si>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</si>
  <si>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</si>
  <si>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</si>
  <si>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合計</t>
    <rPh sb="0" eb="2">
      <t>ゴウケイ</t>
    </rPh>
    <phoneticPr fontId="6"/>
  </si>
  <si>
    <t>小計</t>
    <rPh sb="0" eb="2">
      <t>ショウケイ</t>
    </rPh>
    <phoneticPr fontId="6"/>
  </si>
  <si>
    <t>細目</t>
    <rPh sb="0" eb="2">
      <t>サイモク</t>
    </rPh>
    <phoneticPr fontId="6"/>
  </si>
  <si>
    <t>基準点</t>
    <rPh sb="0" eb="3">
      <t>キジュンテン</t>
    </rPh>
    <phoneticPr fontId="6"/>
  </si>
  <si>
    <t>採点</t>
    <rPh sb="0" eb="2">
      <t>サイテン</t>
    </rPh>
    <phoneticPr fontId="6"/>
  </si>
  <si>
    <t>項目</t>
    <rPh sb="0" eb="2">
      <t>コウモク</t>
    </rPh>
    <phoneticPr fontId="6"/>
  </si>
  <si>
    <t>施工管理</t>
    <rPh sb="0" eb="2">
      <t>セコウ</t>
    </rPh>
    <rPh sb="2" eb="4">
      <t>カンリ</t>
    </rPh>
    <phoneticPr fontId="6"/>
  </si>
  <si>
    <t>工程管理</t>
    <rPh sb="0" eb="2">
      <t>コウテイ</t>
    </rPh>
    <rPh sb="2" eb="4">
      <t>カンリ</t>
    </rPh>
    <phoneticPr fontId="6"/>
  </si>
  <si>
    <t>起工測量</t>
    <rPh sb="0" eb="2">
      <t>キコウ</t>
    </rPh>
    <rPh sb="2" eb="4">
      <t>ソクリョウ</t>
    </rPh>
    <phoneticPr fontId="6"/>
  </si>
  <si>
    <t>圧縮強度</t>
    <rPh sb="0" eb="2">
      <t>アッシュク</t>
    </rPh>
    <rPh sb="2" eb="4">
      <t>キョウド</t>
    </rPh>
    <phoneticPr fontId="6"/>
  </si>
  <si>
    <t>施工条件</t>
    <rPh sb="0" eb="2">
      <t>セコウ</t>
    </rPh>
    <rPh sb="2" eb="4">
      <t>ジョウケン</t>
    </rPh>
    <phoneticPr fontId="6"/>
  </si>
  <si>
    <t>地形</t>
    <rPh sb="0" eb="2">
      <t>チケイ</t>
    </rPh>
    <phoneticPr fontId="6"/>
  </si>
  <si>
    <t>外見</t>
    <rPh sb="0" eb="2">
      <t>ガイケン</t>
    </rPh>
    <phoneticPr fontId="6"/>
  </si>
  <si>
    <t>生育状況</t>
    <rPh sb="0" eb="2">
      <t>セイイク</t>
    </rPh>
    <rPh sb="2" eb="4">
      <t>ジョウキョウ</t>
    </rPh>
    <phoneticPr fontId="6"/>
  </si>
  <si>
    <t>仕上げ</t>
    <rPh sb="0" eb="2">
      <t>シア</t>
    </rPh>
    <phoneticPr fontId="6"/>
  </si>
  <si>
    <t>項目</t>
    <rPh sb="0" eb="2">
      <t>コウモク</t>
    </rPh>
    <phoneticPr fontId="5"/>
  </si>
  <si>
    <t>採点</t>
    <rPh sb="0" eb="2">
      <t>サイテン</t>
    </rPh>
    <phoneticPr fontId="5"/>
  </si>
  <si>
    <t>木材使用量</t>
    <rPh sb="0" eb="2">
      <t>モクザイ</t>
    </rPh>
    <rPh sb="2" eb="5">
      <t>シヨウリョウ</t>
    </rPh>
    <phoneticPr fontId="5"/>
  </si>
  <si>
    <t>㎥</t>
    <phoneticPr fontId="5"/>
  </si>
  <si>
    <t>（ふりがな）</t>
    <phoneticPr fontId="5"/>
  </si>
  <si>
    <t>対象者</t>
    <rPh sb="0" eb="3">
      <t>タイショウシャ</t>
    </rPh>
    <phoneticPr fontId="5"/>
  </si>
  <si>
    <t>住所</t>
    <rPh sb="0" eb="2">
      <t>ジュウショ</t>
    </rPh>
    <phoneticPr fontId="5"/>
  </si>
  <si>
    <t>(工事発注者名)</t>
    <rPh sb="1" eb="3">
      <t>コウジ</t>
    </rPh>
    <rPh sb="3" eb="5">
      <t>ハッチュウ</t>
    </rPh>
    <rPh sb="5" eb="6">
      <t>シャ</t>
    </rPh>
    <rPh sb="6" eb="7">
      <t>メイ</t>
    </rPh>
    <phoneticPr fontId="5"/>
  </si>
  <si>
    <t>(工　 事　 名)</t>
    <rPh sb="1" eb="2">
      <t>コウ</t>
    </rPh>
    <rPh sb="4" eb="5">
      <t>コト</t>
    </rPh>
    <rPh sb="7" eb="8">
      <t>メイ</t>
    </rPh>
    <phoneticPr fontId="5"/>
  </si>
  <si>
    <t>使用工種</t>
    <rPh sb="0" eb="2">
      <t>シヨウ</t>
    </rPh>
    <rPh sb="2" eb="3">
      <t>コウ</t>
    </rPh>
    <rPh sb="3" eb="4">
      <t>シュ</t>
    </rPh>
    <phoneticPr fontId="5"/>
  </si>
  <si>
    <t>箇所数</t>
    <rPh sb="0" eb="2">
      <t>カショ</t>
    </rPh>
    <rPh sb="2" eb="3">
      <t>スウ</t>
    </rPh>
    <phoneticPr fontId="5"/>
  </si>
  <si>
    <t>左のうち木材</t>
    <rPh sb="0" eb="1">
      <t>ヒダリ</t>
    </rPh>
    <rPh sb="4" eb="6">
      <t>モクザイ</t>
    </rPh>
    <phoneticPr fontId="5"/>
  </si>
  <si>
    <t>使用総量</t>
    <rPh sb="0" eb="2">
      <t>シヨウ</t>
    </rPh>
    <rPh sb="2" eb="4">
      <t>ソウリョウ</t>
    </rPh>
    <phoneticPr fontId="5"/>
  </si>
  <si>
    <t>使用の概要説明</t>
    <rPh sb="0" eb="2">
      <t>シヨウ</t>
    </rPh>
    <rPh sb="3" eb="5">
      <t>ガイヨウ</t>
    </rPh>
    <rPh sb="5" eb="7">
      <t>セツメイ</t>
    </rPh>
    <phoneticPr fontId="5"/>
  </si>
  <si>
    <t>使用箇所数</t>
    <rPh sb="0" eb="2">
      <t>シヨウ</t>
    </rPh>
    <rPh sb="2" eb="4">
      <t>カショ</t>
    </rPh>
    <rPh sb="4" eb="5">
      <t>スウ</t>
    </rPh>
    <phoneticPr fontId="5"/>
  </si>
  <si>
    <t>(㎥)</t>
    <phoneticPr fontId="5"/>
  </si>
  <si>
    <t>優れている</t>
    <rPh sb="0" eb="1">
      <t>スグ</t>
    </rPh>
    <phoneticPr fontId="5"/>
  </si>
  <si>
    <t>普通</t>
    <rPh sb="0" eb="2">
      <t>フツウ</t>
    </rPh>
    <phoneticPr fontId="5"/>
  </si>
  <si>
    <t>劣る</t>
    <rPh sb="0" eb="1">
      <t>オト</t>
    </rPh>
    <phoneticPr fontId="5"/>
  </si>
  <si>
    <t>①景観や自然環境との調和</t>
    <rPh sb="1" eb="3">
      <t>ケイカン</t>
    </rPh>
    <rPh sb="4" eb="6">
      <t>シゼン</t>
    </rPh>
    <rPh sb="6" eb="8">
      <t>カンキョウ</t>
    </rPh>
    <rPh sb="10" eb="12">
      <t>チョウワ</t>
    </rPh>
    <phoneticPr fontId="5"/>
  </si>
  <si>
    <t>②普及の可能性</t>
    <rPh sb="1" eb="3">
      <t>フキュウ</t>
    </rPh>
    <rPh sb="4" eb="7">
      <t>カノウセイ</t>
    </rPh>
    <phoneticPr fontId="5"/>
  </si>
  <si>
    <t>③技術的合理性</t>
    <rPh sb="1" eb="4">
      <t>ギジュツテキ</t>
    </rPh>
    <rPh sb="4" eb="7">
      <t>ゴウリセイ</t>
    </rPh>
    <phoneticPr fontId="5"/>
  </si>
  <si>
    <t>④地域材の有効利用への寄与</t>
    <rPh sb="1" eb="3">
      <t>チイキ</t>
    </rPh>
    <rPh sb="3" eb="4">
      <t>ザイ</t>
    </rPh>
    <rPh sb="5" eb="7">
      <t>ユウコウ</t>
    </rPh>
    <rPh sb="7" eb="9">
      <t>リヨウ</t>
    </rPh>
    <rPh sb="11" eb="13">
      <t>キヨ</t>
    </rPh>
    <phoneticPr fontId="5"/>
  </si>
  <si>
    <t>⑤デザイン性</t>
    <rPh sb="5" eb="6">
      <t>セイ</t>
    </rPh>
    <phoneticPr fontId="5"/>
  </si>
  <si>
    <t>ｍ</t>
    <phoneticPr fontId="5"/>
  </si>
  <si>
    <t>路線(工区)名</t>
    <rPh sb="0" eb="2">
      <t>ロセン</t>
    </rPh>
    <rPh sb="3" eb="5">
      <t>コウク</t>
    </rPh>
    <phoneticPr fontId="5"/>
  </si>
  <si>
    <t>事業新設(改築)工事</t>
    <rPh sb="0" eb="2">
      <t>ジギョウ</t>
    </rPh>
    <rPh sb="2" eb="4">
      <t>シンセツ</t>
    </rPh>
    <rPh sb="5" eb="7">
      <t>カイチク</t>
    </rPh>
    <rPh sb="8" eb="10">
      <t>コウジ</t>
    </rPh>
    <phoneticPr fontId="5"/>
  </si>
  <si>
    <t>工事内容</t>
    <rPh sb="0" eb="2">
      <t>コウジ</t>
    </rPh>
    <rPh sb="2" eb="4">
      <t>ナイヨウ</t>
    </rPh>
    <phoneticPr fontId="5"/>
  </si>
  <si>
    <t>延長</t>
    <rPh sb="0" eb="2">
      <t>エンチョウ</t>
    </rPh>
    <phoneticPr fontId="5"/>
  </si>
  <si>
    <t>全幅員</t>
    <rPh sb="0" eb="1">
      <t>ゼン</t>
    </rPh>
    <rPh sb="1" eb="3">
      <t>フクイン</t>
    </rPh>
    <phoneticPr fontId="5"/>
  </si>
  <si>
    <t>採　　　　点　　　　表</t>
    <rPh sb="0" eb="1">
      <t>サイ</t>
    </rPh>
    <rPh sb="5" eb="6">
      <t>テン</t>
    </rPh>
    <rPh sb="10" eb="11">
      <t>ヒョウ</t>
    </rPh>
    <phoneticPr fontId="6"/>
  </si>
  <si>
    <t>路体</t>
    <rPh sb="0" eb="1">
      <t>ロ</t>
    </rPh>
    <rPh sb="1" eb="2">
      <t>タイ</t>
    </rPh>
    <phoneticPr fontId="6"/>
  </si>
  <si>
    <t>構造物</t>
    <rPh sb="0" eb="3">
      <t>コウゾウブツ</t>
    </rPh>
    <phoneticPr fontId="6"/>
  </si>
  <si>
    <t>路床</t>
    <rPh sb="0" eb="1">
      <t>ロ</t>
    </rPh>
    <rPh sb="1" eb="2">
      <t>ショウ</t>
    </rPh>
    <phoneticPr fontId="6"/>
  </si>
  <si>
    <t>交角</t>
    <rPh sb="0" eb="1">
      <t>コウ</t>
    </rPh>
    <rPh sb="1" eb="2">
      <t>カク</t>
    </rPh>
    <phoneticPr fontId="6"/>
  </si>
  <si>
    <t>木材利用</t>
    <rPh sb="0" eb="2">
      <t>モクザイ</t>
    </rPh>
    <rPh sb="2" eb="4">
      <t>リヨウ</t>
    </rPh>
    <phoneticPr fontId="6"/>
  </si>
  <si>
    <t>木製構造物等</t>
    <rPh sb="0" eb="2">
      <t>モクセイ</t>
    </rPh>
    <rPh sb="2" eb="6">
      <t>コウゾウブツトウ</t>
    </rPh>
    <phoneticPr fontId="6"/>
  </si>
  <si>
    <t>設計図書履行程度</t>
    <rPh sb="0" eb="2">
      <t>セッケイ</t>
    </rPh>
    <rPh sb="2" eb="4">
      <t>トショ</t>
    </rPh>
    <rPh sb="4" eb="6">
      <t>リコウ</t>
    </rPh>
    <rPh sb="6" eb="8">
      <t>テイド</t>
    </rPh>
    <phoneticPr fontId="6"/>
  </si>
  <si>
    <t>施工基面高</t>
    <rPh sb="0" eb="2">
      <t>セコウ</t>
    </rPh>
    <rPh sb="2" eb="4">
      <t>キメン</t>
    </rPh>
    <rPh sb="4" eb="5">
      <t>ダカ</t>
    </rPh>
    <phoneticPr fontId="6"/>
  </si>
  <si>
    <t>計画と実行</t>
    <rPh sb="0" eb="2">
      <t>ケイカク</t>
    </rPh>
    <rPh sb="3" eb="5">
      <t>ジッコウ</t>
    </rPh>
    <phoneticPr fontId="6"/>
  </si>
  <si>
    <t>側溝</t>
    <rPh sb="0" eb="1">
      <t>ソク</t>
    </rPh>
    <rPh sb="1" eb="2">
      <t>コウ</t>
    </rPh>
    <phoneticPr fontId="6"/>
  </si>
  <si>
    <t>切取</t>
    <rPh sb="0" eb="2">
      <t>キリトリ</t>
    </rPh>
    <phoneticPr fontId="6"/>
  </si>
  <si>
    <t>法勾配</t>
    <rPh sb="0" eb="1">
      <t>ノリ</t>
    </rPh>
    <rPh sb="1" eb="3">
      <t>コウバイ</t>
    </rPh>
    <phoneticPr fontId="6"/>
  </si>
  <si>
    <t>工事日報</t>
    <rPh sb="0" eb="2">
      <t>コウジ</t>
    </rPh>
    <rPh sb="2" eb="4">
      <t>ニッポウ</t>
    </rPh>
    <phoneticPr fontId="6"/>
  </si>
  <si>
    <t>法面</t>
    <rPh sb="0" eb="1">
      <t>ノリ</t>
    </rPh>
    <rPh sb="1" eb="2">
      <t>メン</t>
    </rPh>
    <phoneticPr fontId="6"/>
  </si>
  <si>
    <t>土石区間</t>
    <rPh sb="0" eb="2">
      <t>ドセキ</t>
    </rPh>
    <rPh sb="2" eb="4">
      <t>クカン</t>
    </rPh>
    <phoneticPr fontId="6"/>
  </si>
  <si>
    <t>籠類</t>
    <rPh sb="0" eb="1">
      <t>カゴ</t>
    </rPh>
    <rPh sb="1" eb="2">
      <t>ルイ</t>
    </rPh>
    <phoneticPr fontId="6"/>
  </si>
  <si>
    <t>組立･仕上げ</t>
    <rPh sb="0" eb="2">
      <t>クミタテ</t>
    </rPh>
    <rPh sb="3" eb="5">
      <t>シア</t>
    </rPh>
    <phoneticPr fontId="6"/>
  </si>
  <si>
    <t>岩石区間</t>
    <rPh sb="0" eb="2">
      <t>ガンセキ</t>
    </rPh>
    <rPh sb="2" eb="4">
      <t>クカン</t>
    </rPh>
    <phoneticPr fontId="6"/>
  </si>
  <si>
    <t>出来型管理</t>
    <rPh sb="0" eb="2">
      <t>デキ</t>
    </rPh>
    <rPh sb="2" eb="3">
      <t>ガタ</t>
    </rPh>
    <rPh sb="3" eb="5">
      <t>カンリ</t>
    </rPh>
    <phoneticPr fontId="6"/>
  </si>
  <si>
    <t>完成測量</t>
    <rPh sb="0" eb="2">
      <t>カンセイ</t>
    </rPh>
    <rPh sb="2" eb="4">
      <t>ソクリョウ</t>
    </rPh>
    <phoneticPr fontId="6"/>
  </si>
  <si>
    <t>出来型図面</t>
    <rPh sb="0" eb="2">
      <t>デキ</t>
    </rPh>
    <rPh sb="2" eb="3">
      <t>ガタ</t>
    </rPh>
    <rPh sb="3" eb="5">
      <t>ズメン</t>
    </rPh>
    <phoneticPr fontId="6"/>
  </si>
  <si>
    <t>盛土</t>
    <rPh sb="0" eb="1">
      <t>モリ</t>
    </rPh>
    <rPh sb="1" eb="2">
      <t>ド</t>
    </rPh>
    <phoneticPr fontId="6"/>
  </si>
  <si>
    <t>法面仕上げ</t>
    <rPh sb="0" eb="1">
      <t>ノリ</t>
    </rPh>
    <rPh sb="1" eb="2">
      <t>メン</t>
    </rPh>
    <rPh sb="2" eb="4">
      <t>シア</t>
    </rPh>
    <phoneticPr fontId="6"/>
  </si>
  <si>
    <t>コンクリート</t>
    <phoneticPr fontId="6"/>
  </si>
  <si>
    <t>法狂い</t>
    <rPh sb="0" eb="1">
      <t>ノリ</t>
    </rPh>
    <rPh sb="1" eb="2">
      <t>クル</t>
    </rPh>
    <phoneticPr fontId="6"/>
  </si>
  <si>
    <t>（擁壁･橋台）</t>
    <rPh sb="1" eb="2">
      <t>ヨウ</t>
    </rPh>
    <rPh sb="2" eb="3">
      <t>ヘキ</t>
    </rPh>
    <rPh sb="4" eb="5">
      <t>キョウ</t>
    </rPh>
    <rPh sb="5" eb="6">
      <t>ダイ</t>
    </rPh>
    <phoneticPr fontId="6"/>
  </si>
  <si>
    <t>品質管理</t>
    <rPh sb="0" eb="2">
      <t>ヒンシツ</t>
    </rPh>
    <rPh sb="2" eb="4">
      <t>カンリ</t>
    </rPh>
    <phoneticPr fontId="6"/>
  </si>
  <si>
    <t>各種試験</t>
    <rPh sb="0" eb="2">
      <t>カクシュ</t>
    </rPh>
    <rPh sb="2" eb="4">
      <t>シケン</t>
    </rPh>
    <phoneticPr fontId="6"/>
  </si>
  <si>
    <t>緑化</t>
    <rPh sb="0" eb="2">
      <t>リョッカ</t>
    </rPh>
    <phoneticPr fontId="6"/>
  </si>
  <si>
    <t>写真管理</t>
    <rPh sb="0" eb="2">
      <t>シャシン</t>
    </rPh>
    <rPh sb="2" eb="4">
      <t>カンリ</t>
    </rPh>
    <phoneticPr fontId="6"/>
  </si>
  <si>
    <t>現場記録写真</t>
    <rPh sb="0" eb="2">
      <t>ゲンバ</t>
    </rPh>
    <rPh sb="2" eb="4">
      <t>キロク</t>
    </rPh>
    <rPh sb="4" eb="6">
      <t>シャシン</t>
    </rPh>
    <phoneticPr fontId="6"/>
  </si>
  <si>
    <t>路盤厚･舗装厚</t>
    <rPh sb="0" eb="2">
      <t>ロバン</t>
    </rPh>
    <rPh sb="2" eb="3">
      <t>アツ</t>
    </rPh>
    <rPh sb="4" eb="6">
      <t>ホソウ</t>
    </rPh>
    <rPh sb="6" eb="7">
      <t>アツ</t>
    </rPh>
    <phoneticPr fontId="6"/>
  </si>
  <si>
    <t>ブロック積</t>
    <rPh sb="4" eb="5">
      <t>セキ</t>
    </rPh>
    <phoneticPr fontId="6"/>
  </si>
  <si>
    <t>積方･仕上げ</t>
    <rPh sb="0" eb="1">
      <t>ツ</t>
    </rPh>
    <rPh sb="1" eb="2">
      <t>カタ</t>
    </rPh>
    <rPh sb="3" eb="5">
      <t>シア</t>
    </rPh>
    <phoneticPr fontId="6"/>
  </si>
  <si>
    <t>路盤工</t>
    <rPh sb="0" eb="2">
      <t>ロバン</t>
    </rPh>
    <rPh sb="2" eb="3">
      <t>コウ</t>
    </rPh>
    <phoneticPr fontId="6"/>
  </si>
  <si>
    <t>敷砂利･表装</t>
    <rPh sb="0" eb="1">
      <t>シキ</t>
    </rPh>
    <rPh sb="1" eb="3">
      <t>ジャリ</t>
    </rPh>
    <rPh sb="4" eb="6">
      <t>ヒョウソウ</t>
    </rPh>
    <phoneticPr fontId="6"/>
  </si>
  <si>
    <t>（石積）</t>
    <rPh sb="1" eb="2">
      <t>イシ</t>
    </rPh>
    <rPh sb="2" eb="3">
      <t>ヅ</t>
    </rPh>
    <phoneticPr fontId="6"/>
  </si>
  <si>
    <t>胴込コンクリート</t>
    <rPh sb="0" eb="1">
      <t>ドウ</t>
    </rPh>
    <rPh sb="1" eb="2">
      <t>コ</t>
    </rPh>
    <phoneticPr fontId="6"/>
  </si>
  <si>
    <t>安全管理</t>
    <rPh sb="0" eb="2">
      <t>アンゼン</t>
    </rPh>
    <rPh sb="2" eb="4">
      <t>カンリ</t>
    </rPh>
    <phoneticPr fontId="6"/>
  </si>
  <si>
    <t>安全管理実施状況</t>
    <rPh sb="0" eb="2">
      <t>アンゼン</t>
    </rPh>
    <rPh sb="2" eb="4">
      <t>カンリ</t>
    </rPh>
    <rPh sb="4" eb="6">
      <t>ジッシ</t>
    </rPh>
    <rPh sb="6" eb="8">
      <t>ジョウキョウ</t>
    </rPh>
    <phoneticPr fontId="6"/>
  </si>
  <si>
    <t>(舗装工)</t>
    <rPh sb="1" eb="3">
      <t>ホソウ</t>
    </rPh>
    <rPh sb="3" eb="4">
      <t>コウ</t>
    </rPh>
    <phoneticPr fontId="6"/>
  </si>
  <si>
    <t>路盤材粒径</t>
    <rPh sb="0" eb="2">
      <t>ロバン</t>
    </rPh>
    <rPh sb="2" eb="3">
      <t>ザイ</t>
    </rPh>
    <rPh sb="3" eb="4">
      <t>リュウ</t>
    </rPh>
    <rPh sb="4" eb="5">
      <t>ケイ</t>
    </rPh>
    <phoneticPr fontId="6"/>
  </si>
  <si>
    <t>裏込礫</t>
    <rPh sb="0" eb="2">
      <t>ウラゴメ</t>
    </rPh>
    <rPh sb="2" eb="3">
      <t>レキ</t>
    </rPh>
    <phoneticPr fontId="6"/>
  </si>
  <si>
    <t>（施工管理計）</t>
    <rPh sb="1" eb="3">
      <t>セコウ</t>
    </rPh>
    <rPh sb="3" eb="5">
      <t>カンリ</t>
    </rPh>
    <rPh sb="5" eb="6">
      <t>ケイ</t>
    </rPh>
    <phoneticPr fontId="6"/>
  </si>
  <si>
    <t>橋梁</t>
    <rPh sb="0" eb="2">
      <t>キョウリョウ</t>
    </rPh>
    <phoneticPr fontId="6"/>
  </si>
  <si>
    <t>勾配及びキャンパー</t>
    <rPh sb="0" eb="2">
      <t>コウバイ</t>
    </rPh>
    <rPh sb="2" eb="3">
      <t>オヨ</t>
    </rPh>
    <phoneticPr fontId="6"/>
  </si>
  <si>
    <t>林地保全</t>
    <rPh sb="0" eb="2">
      <t>リンチ</t>
    </rPh>
    <rPh sb="2" eb="4">
      <t>ホゼン</t>
    </rPh>
    <phoneticPr fontId="6"/>
  </si>
  <si>
    <t>上部工寸法</t>
    <rPh sb="0" eb="2">
      <t>ジョウブ</t>
    </rPh>
    <rPh sb="2" eb="3">
      <t>コウ</t>
    </rPh>
    <rPh sb="3" eb="5">
      <t>スンポウ</t>
    </rPh>
    <phoneticPr fontId="6"/>
  </si>
  <si>
    <t>残土の処理</t>
    <rPh sb="0" eb="2">
      <t>ザンド</t>
    </rPh>
    <rPh sb="3" eb="5">
      <t>ショリ</t>
    </rPh>
    <phoneticPr fontId="6"/>
  </si>
  <si>
    <t>架設仕上げ</t>
    <rPh sb="0" eb="2">
      <t>カセツ</t>
    </rPh>
    <rPh sb="2" eb="4">
      <t>シア</t>
    </rPh>
    <phoneticPr fontId="6"/>
  </si>
  <si>
    <t>立木等の損傷</t>
    <rPh sb="0" eb="1">
      <t>リュウ</t>
    </rPh>
    <rPh sb="1" eb="2">
      <t>ボク</t>
    </rPh>
    <rPh sb="2" eb="3">
      <t>トウ</t>
    </rPh>
    <rPh sb="4" eb="6">
      <t>ソンショウ</t>
    </rPh>
    <phoneticPr fontId="6"/>
  </si>
  <si>
    <t>余切状況</t>
    <rPh sb="0" eb="1">
      <t>ヨ</t>
    </rPh>
    <rPh sb="1" eb="2">
      <t>キリ</t>
    </rPh>
    <rPh sb="2" eb="4">
      <t>ジョウキョウ</t>
    </rPh>
    <phoneticPr fontId="6"/>
  </si>
  <si>
    <t>溝渠</t>
    <rPh sb="0" eb="2">
      <t>コウキョ</t>
    </rPh>
    <phoneticPr fontId="6"/>
  </si>
  <si>
    <t>タワミ･通水･仕上状況</t>
    <rPh sb="4" eb="6">
      <t>ツウスイ</t>
    </rPh>
    <rPh sb="7" eb="9">
      <t>シアゲ</t>
    </rPh>
    <rPh sb="9" eb="11">
      <t>ジョウキョウ</t>
    </rPh>
    <phoneticPr fontId="6"/>
  </si>
  <si>
    <t>（林地保全計）</t>
    <rPh sb="1" eb="3">
      <t>リンチ</t>
    </rPh>
    <rPh sb="3" eb="5">
      <t>ホゼン</t>
    </rPh>
    <rPh sb="5" eb="6">
      <t>ケイ</t>
    </rPh>
    <phoneticPr fontId="6"/>
  </si>
  <si>
    <t>呑口･吐口の処理状況</t>
    <rPh sb="0" eb="1">
      <t>ノ</t>
    </rPh>
    <rPh sb="1" eb="2">
      <t>クチ</t>
    </rPh>
    <rPh sb="3" eb="4">
      <t>ハ</t>
    </rPh>
    <rPh sb="4" eb="5">
      <t>クチ</t>
    </rPh>
    <rPh sb="6" eb="8">
      <t>ショリ</t>
    </rPh>
    <rPh sb="8" eb="10">
      <t>ジョウキョウ</t>
    </rPh>
    <phoneticPr fontId="6"/>
  </si>
  <si>
    <t>変形の有無</t>
    <rPh sb="0" eb="2">
      <t>ヘンケイ</t>
    </rPh>
    <rPh sb="3" eb="5">
      <t>ウム</t>
    </rPh>
    <phoneticPr fontId="6"/>
  </si>
  <si>
    <t>地質</t>
    <rPh sb="0" eb="2">
      <t>チシツ</t>
    </rPh>
    <phoneticPr fontId="6"/>
  </si>
  <si>
    <t>（路体計）</t>
    <rPh sb="1" eb="2">
      <t>ロ</t>
    </rPh>
    <rPh sb="2" eb="3">
      <t>タイ</t>
    </rPh>
    <rPh sb="3" eb="4">
      <t>ケイ</t>
    </rPh>
    <phoneticPr fontId="6"/>
  </si>
  <si>
    <t>（構造物計）</t>
    <rPh sb="1" eb="4">
      <t>コウゾウブツ</t>
    </rPh>
    <rPh sb="4" eb="5">
      <t>ケイ</t>
    </rPh>
    <phoneticPr fontId="6"/>
  </si>
  <si>
    <t>直接工事計</t>
    <rPh sb="0" eb="2">
      <t>チョクセツ</t>
    </rPh>
    <rPh sb="2" eb="4">
      <t>コウジ</t>
    </rPh>
    <rPh sb="4" eb="5">
      <t>ケイ</t>
    </rPh>
    <phoneticPr fontId="6"/>
  </si>
  <si>
    <t>残土量</t>
    <rPh sb="0" eb="1">
      <t>ザン</t>
    </rPh>
    <rPh sb="1" eb="2">
      <t>ド</t>
    </rPh>
    <rPh sb="2" eb="3">
      <t>リョウ</t>
    </rPh>
    <phoneticPr fontId="6"/>
  </si>
  <si>
    <t>施工延長</t>
    <rPh sb="0" eb="2">
      <t>セコウ</t>
    </rPh>
    <rPh sb="2" eb="4">
      <t>エンチョウ</t>
    </rPh>
    <phoneticPr fontId="6"/>
  </si>
  <si>
    <t xml:space="preserve"> × 60 ＝</t>
    <phoneticPr fontId="6"/>
  </si>
  <si>
    <t>（施工条件計）</t>
    <rPh sb="1" eb="3">
      <t>セコウ</t>
    </rPh>
    <rPh sb="3" eb="5">
      <t>ジョウケン</t>
    </rPh>
    <rPh sb="5" eb="6">
      <t>ケイ</t>
    </rPh>
    <phoneticPr fontId="6"/>
  </si>
  <si>
    <t>(推薦者名)</t>
    <phoneticPr fontId="5"/>
  </si>
  <si>
    <t>ｍ</t>
    <phoneticPr fontId="5"/>
  </si>
  <si>
    <t>木材使用工法の内容</t>
    <rPh sb="0" eb="2">
      <t>モクザイ</t>
    </rPh>
    <rPh sb="2" eb="4">
      <t>シヨウ</t>
    </rPh>
    <rPh sb="4" eb="6">
      <t>コウホウ</t>
    </rPh>
    <rPh sb="7" eb="9">
      <t>ナイヨウ</t>
    </rPh>
    <phoneticPr fontId="5"/>
  </si>
  <si>
    <t>民有林林道木材使用工事審査表</t>
    <rPh sb="0" eb="3">
      <t>ミンユウリン</t>
    </rPh>
    <rPh sb="3" eb="5">
      <t>リンドウ</t>
    </rPh>
    <rPh sb="5" eb="7">
      <t>モクザイ</t>
    </rPh>
    <rPh sb="7" eb="9">
      <t>シヨウ</t>
    </rPh>
    <rPh sb="9" eb="11">
      <t>コウジ</t>
    </rPh>
    <rPh sb="11" eb="13">
      <t>シンサ</t>
    </rPh>
    <rPh sb="13" eb="14">
      <t>ヒョウ</t>
    </rPh>
    <phoneticPr fontId="5"/>
  </si>
  <si>
    <t>直接工事採点計</t>
    <phoneticPr fontId="6"/>
  </si>
  <si>
    <t>×60＝</t>
    <phoneticPr fontId="6"/>
  </si>
  <si>
    <t>修正点</t>
    <phoneticPr fontId="6"/>
  </si>
  <si>
    <t>直接工事で採点した項目、細目の基準点計</t>
    <phoneticPr fontId="6"/>
  </si>
  <si>
    <t>　修正採点＝</t>
    <rPh sb="3" eb="5">
      <t>サイテン</t>
    </rPh>
    <phoneticPr fontId="6"/>
  </si>
  <si>
    <t>担当部局</t>
    <rPh sb="0" eb="2">
      <t>タントウ</t>
    </rPh>
    <rPh sb="2" eb="4">
      <t>ブキョク</t>
    </rPh>
    <phoneticPr fontId="5"/>
  </si>
  <si>
    <t>推せん理由</t>
    <phoneticPr fontId="5"/>
  </si>
  <si>
    <t>工事名</t>
    <rPh sb="0" eb="2">
      <t>コウジ</t>
    </rPh>
    <rPh sb="2" eb="3">
      <t>メイ</t>
    </rPh>
    <phoneticPr fontId="5"/>
  </si>
  <si>
    <t>施工箇所</t>
    <rPh sb="0" eb="2">
      <t>セコウ</t>
    </rPh>
    <rPh sb="2" eb="4">
      <t>カショ</t>
    </rPh>
    <phoneticPr fontId="5"/>
  </si>
  <si>
    <t>表彰対象者</t>
    <rPh sb="0" eb="1">
      <t>オモテ</t>
    </rPh>
    <rPh sb="1" eb="2">
      <t>アキラ</t>
    </rPh>
    <rPh sb="2" eb="3">
      <t>タイ</t>
    </rPh>
    <rPh sb="3" eb="4">
      <t>ゾウ</t>
    </rPh>
    <rPh sb="4" eb="5">
      <t>シャ</t>
    </rPh>
    <phoneticPr fontId="5"/>
  </si>
  <si>
    <t>対象者が個人の場合、担当部局を記入</t>
    <rPh sb="0" eb="3">
      <t>タイショウシャ</t>
    </rPh>
    <rPh sb="4" eb="6">
      <t>コジン</t>
    </rPh>
    <rPh sb="7" eb="9">
      <t>バアイ</t>
    </rPh>
    <rPh sb="10" eb="12">
      <t>タントウ</t>
    </rPh>
    <rPh sb="12" eb="14">
      <t>ブキョク</t>
    </rPh>
    <rPh sb="15" eb="17">
      <t>キニュウ</t>
    </rPh>
    <phoneticPr fontId="5"/>
  </si>
  <si>
    <t>担当部局の住所を記載</t>
    <rPh sb="0" eb="2">
      <t>タントウ</t>
    </rPh>
    <rPh sb="2" eb="4">
      <t>ブキョク</t>
    </rPh>
    <rPh sb="5" eb="7">
      <t>ジュウショ</t>
    </rPh>
    <rPh sb="8" eb="10">
      <t>キサイ</t>
    </rPh>
    <phoneticPr fontId="5"/>
  </si>
  <si>
    <t>（木材の使用を促進するために、積極的に取り組んだ内容、
工事の特徴や成果等について、強調すべきポイントを
具体的かつ簡潔に記載する。）</t>
    <phoneticPr fontId="5"/>
  </si>
  <si>
    <t>（知事賞、長官賞以上について記載する。）</t>
    <rPh sb="1" eb="3">
      <t>チジ</t>
    </rPh>
    <rPh sb="3" eb="4">
      <t>ショウ</t>
    </rPh>
    <rPh sb="5" eb="7">
      <t>チョウカン</t>
    </rPh>
    <rPh sb="7" eb="8">
      <t>ショウ</t>
    </rPh>
    <rPh sb="8" eb="10">
      <t>イジョウ</t>
    </rPh>
    <rPh sb="14" eb="16">
      <t>キサイ</t>
    </rPh>
    <phoneticPr fontId="5"/>
  </si>
  <si>
    <t>審査結果（採点）</t>
    <rPh sb="0" eb="2">
      <t>シンサ</t>
    </rPh>
    <rPh sb="2" eb="4">
      <t>ケッカ</t>
    </rPh>
    <rPh sb="5" eb="7">
      <t>サイテン</t>
    </rPh>
    <phoneticPr fontId="5"/>
  </si>
  <si>
    <t>点</t>
    <rPh sb="0" eb="1">
      <t>テン</t>
    </rPh>
    <phoneticPr fontId="5"/>
  </si>
  <si>
    <t>施工部局、設計者又は現場監督員を記入</t>
    <rPh sb="0" eb="2">
      <t>セコウ</t>
    </rPh>
    <rPh sb="2" eb="4">
      <t>ブキョク</t>
    </rPh>
    <rPh sb="5" eb="8">
      <t>セッケイシャ</t>
    </rPh>
    <rPh sb="8" eb="9">
      <t>マタ</t>
    </rPh>
    <rPh sb="10" eb="12">
      <t>ゲンバ</t>
    </rPh>
    <rPh sb="12" eb="14">
      <t>カントク</t>
    </rPh>
    <rPh sb="14" eb="15">
      <t>イン</t>
    </rPh>
    <rPh sb="16" eb="18">
      <t>キニュウ</t>
    </rPh>
    <phoneticPr fontId="5"/>
  </si>
  <si>
    <t>　修正のある場合（直接工事の項目、細目で該当のないものがあるとき）
　　　　　　　　　修正式の分母に採点した細目の基準点計を記入し、採点を修正する。</t>
    <rPh sb="1" eb="3">
      <t>シュウセイ</t>
    </rPh>
    <rPh sb="6" eb="8">
      <t>バアイ</t>
    </rPh>
    <rPh sb="9" eb="11">
      <t>チョクセツ</t>
    </rPh>
    <rPh sb="11" eb="13">
      <t>コウジ</t>
    </rPh>
    <rPh sb="14" eb="16">
      <t>コウモク</t>
    </rPh>
    <rPh sb="17" eb="19">
      <t>サイモク</t>
    </rPh>
    <rPh sb="20" eb="22">
      <t>ガイトウ</t>
    </rPh>
    <phoneticPr fontId="6"/>
  </si>
  <si>
    <t>審査結果
採点計</t>
    <rPh sb="0" eb="2">
      <t>シンサ</t>
    </rPh>
    <rPh sb="2" eb="4">
      <t>ケッカ</t>
    </rPh>
    <rPh sb="5" eb="7">
      <t>サイテン</t>
    </rPh>
    <rPh sb="7" eb="8">
      <t>ケイ</t>
    </rPh>
    <phoneticPr fontId="5"/>
  </si>
  <si>
    <t>年度</t>
    <rPh sb="0" eb="2">
      <t>ネンド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</si>
  <si>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</si>
  <si>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</si>
  <si>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</si>
  <si>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様式4</t>
    <rPh sb="0" eb="2">
      <t>ヨウシキ</t>
    </rPh>
    <phoneticPr fontId="6"/>
  </si>
  <si>
    <t>様式5</t>
    <rPh sb="0" eb="2">
      <t>ヨウシキ</t>
    </rPh>
    <phoneticPr fontId="5"/>
  </si>
  <si>
    <t>2　審 査 内 容</t>
    <rPh sb="2" eb="3">
      <t>シン</t>
    </rPh>
    <rPh sb="4" eb="5">
      <t>サ</t>
    </rPh>
    <rPh sb="6" eb="7">
      <t>ナイ</t>
    </rPh>
    <rPh sb="8" eb="9">
      <t>カタチ</t>
    </rPh>
    <phoneticPr fontId="5"/>
  </si>
  <si>
    <t>1　国産木材の使用状況</t>
    <rPh sb="2" eb="4">
      <t>コクサン</t>
    </rPh>
    <rPh sb="4" eb="6">
      <t>モクザイ</t>
    </rPh>
    <rPh sb="7" eb="9">
      <t>シヨウ</t>
    </rPh>
    <rPh sb="9" eb="11">
      <t>ジョウキョウ</t>
    </rPh>
    <phoneticPr fontId="5"/>
  </si>
  <si>
    <t>令和</t>
  </si>
  <si>
    <t>別添5</t>
    <phoneticPr fontId="5"/>
  </si>
  <si>
    <t>(元号)</t>
  </si>
  <si>
    <t>－推薦書の記載に当たっての留意事項－</t>
  </si>
  <si>
    <t>表彰対象者</t>
  </si>
  <si>
    <r>
      <t>　　当該工事の完成に最も貢献のあった者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名を次の中から選考する。</t>
    </r>
  </si>
  <si>
    <t>推薦理由</t>
  </si>
  <si>
    <t>　　知事賞、長官賞以上について記載</t>
  </si>
  <si>
    <t>添付書類</t>
  </si>
  <si>
    <r>
      <t>1</t>
    </r>
    <r>
      <rPr>
        <sz val="12"/>
        <color rgb="FF000000"/>
        <rFont val="ＭＳ 明朝"/>
        <family val="1"/>
        <charset val="128"/>
      </rPr>
      <t>　位置図</t>
    </r>
  </si>
  <si>
    <r>
      <t>位置図は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万分の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地形図とし、利用区域を黄色縁取りし、既設林道部分は黒色実線、推薦対象工区部分は赤色実線で</t>
    </r>
    <r>
      <rPr>
        <sz val="12"/>
        <color rgb="FF000000"/>
        <rFont val="Times New Roman"/>
        <family val="1"/>
      </rPr>
      <t>A4</t>
    </r>
    <r>
      <rPr>
        <sz val="12"/>
        <color rgb="FF000000"/>
        <rFont val="ＭＳ 明朝"/>
        <family val="1"/>
        <charset val="128"/>
      </rPr>
      <t>判に図示する。</t>
    </r>
  </si>
  <si>
    <r>
      <t>2</t>
    </r>
    <r>
      <rPr>
        <sz val="12"/>
        <color rgb="FF000000"/>
        <rFont val="ＭＳ 明朝"/>
        <family val="1"/>
        <charset val="128"/>
      </rPr>
      <t>　民有林林道木材使用工事審査表</t>
    </r>
  </si>
  <si>
    <r>
      <t>3</t>
    </r>
    <r>
      <rPr>
        <sz val="12"/>
        <color rgb="FF000000"/>
        <rFont val="ＭＳ 明朝"/>
        <family val="1"/>
        <charset val="128"/>
      </rPr>
      <t>　採点表</t>
    </r>
  </si>
  <si>
    <r>
      <t>4</t>
    </r>
    <r>
      <rPr>
        <sz val="12"/>
        <color rgb="FF000000"/>
        <rFont val="ＭＳ 明朝"/>
        <family val="1"/>
        <charset val="128"/>
      </rPr>
      <t>　工事成績評定表（写）</t>
    </r>
  </si>
  <si>
    <r>
      <t>5</t>
    </r>
    <r>
      <rPr>
        <sz val="12"/>
        <color rgb="FF000000"/>
        <rFont val="ＭＳ 明朝"/>
        <family val="1"/>
        <charset val="128"/>
      </rPr>
      <t>　工事写真</t>
    </r>
  </si>
  <si>
    <t>・当該工事に木材の使用を採用した部署（道、市町村の担当課または出先事務所等）</t>
    <phoneticPr fontId="5"/>
  </si>
  <si>
    <t>・当該工事の設計者（道または市町村の職員、受注先法人または法人職員）</t>
    <phoneticPr fontId="5"/>
  </si>
  <si>
    <r>
      <t>・当該工事の監督員（道または市町村の職員、請負業者の監督員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）</t>
    </r>
    <phoneticPr fontId="5"/>
  </si>
  <si>
    <r>
      <t>　民有林林道木材使用工事審査表（様式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）の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の「国産木材の使用状況」欄は路盤工、横断暗渠工など工種別に記載し、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ＭＳ 明朝"/>
        <family val="1"/>
        <charset val="128"/>
      </rPr>
      <t>の「審査内容」欄は各項目について、民有林林道木材使用工事コンクール審査基準（別紙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）を勘案して評価した点数を記入する。</t>
    </r>
    <phoneticPr fontId="5"/>
  </si>
  <si>
    <r>
      <t>　当該工事が林道工事コンクールの審査基準で</t>
    </r>
    <r>
      <rPr>
        <sz val="12"/>
        <color rgb="FF000000"/>
        <rFont val="Times New Roman"/>
        <family val="1"/>
      </rPr>
      <t>85</t>
    </r>
    <r>
      <rPr>
        <sz val="12"/>
        <color rgb="FF000000"/>
        <rFont val="ＭＳ 明朝"/>
        <family val="1"/>
        <charset val="128"/>
      </rPr>
      <t>点以上であることを証する採点表（様式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ＭＳ 明朝"/>
        <family val="1"/>
        <charset val="128"/>
      </rPr>
      <t>）。</t>
    </r>
    <phoneticPr fontId="5"/>
  </si>
  <si>
    <r>
      <t>　</t>
    </r>
    <r>
      <rPr>
        <u/>
        <sz val="12"/>
        <color rgb="FF000000"/>
        <rFont val="ＭＳ 明朝"/>
        <family val="1"/>
        <charset val="128"/>
      </rPr>
      <t>木材の使用状況のわかる工事写真を</t>
    </r>
    <r>
      <rPr>
        <sz val="12"/>
        <color rgb="FF000000"/>
        <rFont val="ＭＳ 明朝"/>
        <family val="1"/>
        <charset val="128"/>
      </rPr>
      <t>、施工前、工事中、完成後、工事効果</t>
    </r>
    <r>
      <rPr>
        <u/>
        <sz val="12"/>
        <color rgb="FF000000"/>
        <rFont val="ＭＳ 明朝"/>
        <family val="1"/>
        <charset val="128"/>
      </rPr>
      <t>（全景）</t>
    </r>
    <r>
      <rPr>
        <sz val="12"/>
        <color rgb="FF000000"/>
        <rFont val="ＭＳ 明朝"/>
        <family val="1"/>
        <charset val="128"/>
      </rPr>
      <t>について編集し、推薦理由等がわかる写真</t>
    </r>
    <r>
      <rPr>
        <u/>
        <sz val="12"/>
        <color rgb="FF000000"/>
        <rFont val="ＭＳ 明朝"/>
        <family val="1"/>
        <charset val="128"/>
      </rPr>
      <t>（</t>
    </r>
    <r>
      <rPr>
        <u/>
        <sz val="12"/>
        <color rgb="FF000000"/>
        <rFont val="Times New Roman"/>
        <family val="1"/>
      </rPr>
      <t>L</t>
    </r>
    <r>
      <rPr>
        <u/>
        <sz val="12"/>
        <color rgb="FF000000"/>
        <rFont val="ＭＳ 明朝"/>
        <family val="1"/>
        <charset val="128"/>
      </rPr>
      <t>判）</t>
    </r>
    <r>
      <rPr>
        <sz val="12"/>
        <color rgb="FF000000"/>
        <rFont val="ＭＳ 明朝"/>
        <family val="1"/>
        <charset val="128"/>
      </rPr>
      <t>を台紙（</t>
    </r>
    <r>
      <rPr>
        <sz val="12"/>
        <color rgb="FF000000"/>
        <rFont val="Times New Roman"/>
        <family val="1"/>
      </rPr>
      <t>A4</t>
    </r>
    <r>
      <rPr>
        <sz val="12"/>
        <color rgb="FF000000"/>
        <rFont val="ＭＳ 明朝"/>
        <family val="1"/>
        <charset val="128"/>
      </rPr>
      <t>判）に貼付する。
　</t>
    </r>
    <r>
      <rPr>
        <u/>
        <sz val="12"/>
        <color rgb="FF000000"/>
        <rFont val="ＭＳ 明朝"/>
        <family val="1"/>
        <charset val="128"/>
      </rPr>
      <t>なお、工事写真は全部で</t>
    </r>
    <r>
      <rPr>
        <u/>
        <sz val="12"/>
        <color rgb="FF000000"/>
        <rFont val="Times New Roman"/>
        <family val="1"/>
      </rPr>
      <t>15</t>
    </r>
    <r>
      <rPr>
        <u/>
        <sz val="12"/>
        <color rgb="FF000000"/>
        <rFont val="ＭＳ 明朝"/>
        <family val="1"/>
        <charset val="128"/>
      </rPr>
      <t>枚以内とする。</t>
    </r>
    <phoneticPr fontId="5"/>
  </si>
  <si>
    <r>
      <t>　木材の使用を促進するために、新工種の開発等積極的に取り組んだ内容や工事の特徴、成果等推薦に当たり、強調すべきポイントを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点以内に具体的かつ簡潔に記載（箇条書きも可）</t>
    </r>
    <phoneticPr fontId="5"/>
  </si>
  <si>
    <t>令和３年度民有林林道木材使用工事コンクール推せん書</t>
    <rPh sb="0" eb="2">
      <t>レイワ</t>
    </rPh>
    <rPh sb="3" eb="4">
      <t>ネン</t>
    </rPh>
    <rPh sb="8" eb="10">
      <t>リンドウ</t>
    </rPh>
    <rPh sb="10" eb="12">
      <t>モクザイ</t>
    </rPh>
    <rPh sb="12" eb="14">
      <t>シヨウ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</si>
</sst>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平成&quot;yy&quot;年&quot;mm&quot;月&quot;dd&quot;日&quot;"/>
    <numFmt numFmtId="177" formatCode="#,##0_ "/>
    <numFmt numFmtId="178" formatCode="0_);\(0\)"/>
    <numFmt numFmtId="179" formatCode="\(0\)_);\(0\)"/>
    <numFmt numFmtId="180" formatCode="\(0\)_ "/>
    <numFmt numFmtId="181" formatCode="0_ "/>
  </numFmts>
  <fonts count="20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明朝"/>
      <family val="1"/>
      <charset val="128"/>
    </font>
    <font>
      <b/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rgb="FF000000"/>
      <name val="Times New Roman"/>
      <family val="1"/>
    </font>
    <font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u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28" xfId="0" applyNumberFormat="1" applyFont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0" xfId="1" applyFont="1" applyAlignment="1">
      <alignment horizontal="distributed" vertical="center" justifyLastLine="1"/>
    </xf>
    <xf numFmtId="0" fontId="4" fillId="0" borderId="0" xfId="1" applyFont="1" applyAlignment="1">
      <alignment horizontal="distributed"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33" xfId="1" applyFont="1" applyBorder="1" applyAlignment="1">
      <alignment horizontal="distributed" vertical="center" justifyLastLine="1"/>
    </xf>
    <xf numFmtId="0" fontId="4" fillId="0" borderId="23" xfId="1" applyFont="1" applyBorder="1" applyAlignment="1">
      <alignment horizontal="distributed" vertical="center" justifyLastLine="1"/>
    </xf>
    <xf numFmtId="0" fontId="4" fillId="0" borderId="34" xfId="1" applyFont="1" applyBorder="1" applyAlignment="1">
      <alignment horizontal="distributed" vertical="center" justifyLastLine="1"/>
    </xf>
    <xf numFmtId="0" fontId="4" fillId="0" borderId="35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center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0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177" fontId="4" fillId="0" borderId="5" xfId="1" applyNumberFormat="1" applyFont="1" applyBorder="1" applyAlignment="1">
      <alignment horizontal="distributed" vertical="center" justifyLastLine="1"/>
    </xf>
    <xf numFmtId="0" fontId="1" fillId="0" borderId="0" xfId="1" applyFont="1" applyAlignment="1">
      <alignment vertical="center"/>
    </xf>
    <xf numFmtId="179" fontId="4" fillId="0" borderId="5" xfId="1" applyNumberFormat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80" fontId="4" fillId="0" borderId="5" xfId="1" applyNumberFormat="1" applyFont="1" applyBorder="1" applyAlignment="1">
      <alignment horizontal="distributed" vertical="center" justifyLastLine="1"/>
    </xf>
    <xf numFmtId="181" fontId="4" fillId="0" borderId="5" xfId="1" applyNumberFormat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31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32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" vertical="center"/>
    </xf>
    <xf numFmtId="0" fontId="1" fillId="0" borderId="41" xfId="0" applyFont="1" applyBorder="1" applyAlignment="1">
      <alignment horizontal="distributed" vertical="center" wrapText="1" indent="1"/>
    </xf>
    <xf numFmtId="0" fontId="1" fillId="0" borderId="65" xfId="0" applyFont="1" applyBorder="1" applyAlignment="1">
      <alignment horizontal="center" wrapText="1"/>
    </xf>
    <xf numFmtId="0" fontId="1" fillId="0" borderId="66" xfId="0" applyFont="1" applyBorder="1" applyAlignment="1">
      <alignment horizontal="distributed" vertical="center" wrapText="1" indent="1"/>
    </xf>
    <xf numFmtId="0" fontId="1" fillId="0" borderId="64" xfId="0" applyFont="1" applyBorder="1" applyAlignment="1">
      <alignment horizontal="distributed" vertical="center" wrapText="1" indent="1"/>
    </xf>
    <xf numFmtId="0" fontId="1" fillId="0" borderId="17" xfId="0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 wrapText="1"/>
    </xf>
    <xf numFmtId="0" fontId="1" fillId="0" borderId="55" xfId="0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wrapText="1"/>
    </xf>
    <xf numFmtId="176" fontId="1" fillId="0" borderId="41" xfId="0" applyNumberFormat="1" applyFont="1" applyBorder="1" applyAlignment="1">
      <alignment vertical="center" wrapText="1"/>
    </xf>
    <xf numFmtId="0" fontId="3" fillId="0" borderId="43" xfId="0" applyNumberFormat="1" applyFont="1" applyBorder="1" applyAlignment="1">
      <alignment horizontal="center" vertical="center" shrinkToFit="1"/>
    </xf>
    <xf numFmtId="0" fontId="3" fillId="0" borderId="43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distributed" vertical="center" justifyLastLine="1" shrinkToFit="1"/>
    </xf>
    <xf numFmtId="0" fontId="3" fillId="0" borderId="23" xfId="0" applyNumberFormat="1" applyFont="1" applyBorder="1" applyAlignment="1">
      <alignment horizontal="center" vertical="center" shrinkToFi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76" xfId="0" applyNumberFormat="1" applyFont="1" applyBorder="1" applyAlignment="1">
      <alignment horizontal="center" vertical="center" wrapText="1"/>
    </xf>
    <xf numFmtId="0" fontId="3" fillId="0" borderId="73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176" fontId="1" fillId="0" borderId="0" xfId="0" applyNumberFormat="1" applyFont="1" applyBorder="1" applyAlignment="1">
      <alignment horizontal="center" vertical="center" wrapText="1"/>
    </xf>
    <xf numFmtId="176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0" fontId="13" fillId="0" borderId="0" xfId="0" applyFont="1" applyAlignment="1">
      <alignment horizontal="right" vertical="center" indent="1"/>
    </xf>
    <xf numFmtId="0" fontId="1" fillId="0" borderId="5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shrinkToFit="1"/>
    </xf>
    <xf numFmtId="0" fontId="14" fillId="0" borderId="31" xfId="1" applyFont="1" applyBorder="1" applyAlignment="1">
      <alignment horizontal="distributed" vertical="center" justifyLastLine="1"/>
    </xf>
    <xf numFmtId="0" fontId="14" fillId="0" borderId="17" xfId="1" applyFont="1" applyBorder="1" applyAlignment="1">
      <alignment horizontal="center" vertical="center"/>
    </xf>
    <xf numFmtId="0" fontId="14" fillId="0" borderId="5" xfId="1" applyFont="1" applyBorder="1" applyAlignment="1">
      <alignment horizontal="distributed" vertical="center" justifyLastLine="1"/>
    </xf>
    <xf numFmtId="0" fontId="14" fillId="0" borderId="3" xfId="1" applyFont="1" applyBorder="1" applyAlignment="1">
      <alignment horizontal="distributed" vertical="center" justifyLastLine="1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 wrapText="1"/>
    </xf>
    <xf numFmtId="0" fontId="1" fillId="0" borderId="67" xfId="0" applyFont="1" applyBorder="1" applyAlignment="1">
      <alignment horizontal="distributed" vertical="center" wrapText="1" indent="1"/>
    </xf>
    <xf numFmtId="0" fontId="1" fillId="0" borderId="69" xfId="0" applyFont="1" applyBorder="1" applyAlignment="1">
      <alignment horizontal="distributed" vertical="center" wrapText="1" indent="1"/>
    </xf>
    <xf numFmtId="0" fontId="1" fillId="0" borderId="52" xfId="0" applyFont="1" applyBorder="1" applyAlignment="1">
      <alignment horizontal="distributed" vertical="center" wrapText="1" indent="1"/>
    </xf>
    <xf numFmtId="0" fontId="1" fillId="0" borderId="53" xfId="0" applyFont="1" applyBorder="1" applyAlignment="1">
      <alignment horizontal="distributed" vertical="center" wrapText="1" indent="1"/>
    </xf>
    <xf numFmtId="0" fontId="1" fillId="0" borderId="52" xfId="0" applyFont="1" applyBorder="1" applyAlignment="1">
      <alignment vertical="center" wrapText="1" shrinkToFit="1"/>
    </xf>
    <xf numFmtId="0" fontId="1" fillId="0" borderId="17" xfId="0" applyFont="1" applyBorder="1" applyAlignment="1">
      <alignment vertical="center" shrinkToFit="1"/>
    </xf>
    <xf numFmtId="0" fontId="1" fillId="0" borderId="53" xfId="0" applyFont="1" applyBorder="1" applyAlignment="1">
      <alignment vertical="center" shrinkToFit="1"/>
    </xf>
    <xf numFmtId="0" fontId="1" fillId="0" borderId="67" xfId="0" applyFont="1" applyBorder="1" applyAlignment="1">
      <alignment vertical="center" shrinkToFit="1"/>
    </xf>
    <xf numFmtId="0" fontId="1" fillId="0" borderId="68" xfId="0" applyFont="1" applyBorder="1" applyAlignment="1">
      <alignment vertical="center" shrinkToFit="1"/>
    </xf>
    <xf numFmtId="0" fontId="1" fillId="0" borderId="69" xfId="0" applyFont="1" applyBorder="1" applyAlignment="1">
      <alignment vertical="center" shrinkToFit="1"/>
    </xf>
    <xf numFmtId="0" fontId="1" fillId="0" borderId="40" xfId="0" applyFont="1" applyBorder="1" applyAlignment="1">
      <alignment horizontal="left" vertical="center" indent="1" shrinkToFit="1"/>
    </xf>
    <xf numFmtId="0" fontId="1" fillId="0" borderId="0" xfId="0" applyFont="1" applyBorder="1" applyAlignment="1">
      <alignment horizontal="left" vertical="center" indent="1" shrinkToFit="1"/>
    </xf>
    <xf numFmtId="0" fontId="1" fillId="0" borderId="41" xfId="0" applyFont="1" applyBorder="1" applyAlignment="1">
      <alignment horizontal="left" vertical="center" indent="1" shrinkToFit="1"/>
    </xf>
    <xf numFmtId="0" fontId="1" fillId="0" borderId="40" xfId="0" applyFont="1" applyBorder="1" applyAlignment="1">
      <alignment horizontal="distributed" vertical="center" wrapText="1" indent="1"/>
    </xf>
    <xf numFmtId="0" fontId="1" fillId="0" borderId="41" xfId="0" applyFont="1" applyBorder="1" applyAlignment="1">
      <alignment horizontal="distributed" vertical="center" wrapText="1" indent="1"/>
    </xf>
    <xf numFmtId="176" fontId="1" fillId="0" borderId="52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1" fillId="0" borderId="17" xfId="0" applyNumberFormat="1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176" fontId="1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176" fontId="1" fillId="0" borderId="40" xfId="0" applyNumberFormat="1" applyFont="1" applyBorder="1" applyAlignment="1">
      <alignment horizontal="right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1" fillId="0" borderId="57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176" fontId="1" fillId="0" borderId="52" xfId="0" applyNumberFormat="1" applyFont="1" applyBorder="1" applyAlignment="1">
      <alignment horizontal="right" vertical="center" wrapText="1"/>
    </xf>
    <xf numFmtId="176" fontId="1" fillId="0" borderId="17" xfId="0" applyNumberFormat="1" applyFont="1" applyBorder="1" applyAlignment="1">
      <alignment horizontal="right" vertical="center" wrapText="1"/>
    </xf>
    <xf numFmtId="0" fontId="14" fillId="0" borderId="4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41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distributed" wrapText="1" indent="1"/>
    </xf>
    <xf numFmtId="0" fontId="1" fillId="0" borderId="41" xfId="0" applyFont="1" applyBorder="1" applyAlignment="1">
      <alignment horizontal="distributed" wrapText="1" indent="1"/>
    </xf>
    <xf numFmtId="0" fontId="2" fillId="0" borderId="0" xfId="0" applyFont="1" applyAlignment="1">
      <alignment horizontal="center" vertical="top"/>
    </xf>
    <xf numFmtId="0" fontId="1" fillId="0" borderId="4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left" vertical="center" indent="1" shrinkToFit="1"/>
    </xf>
    <xf numFmtId="0" fontId="4" fillId="0" borderId="41" xfId="0" applyFont="1" applyBorder="1" applyAlignment="1">
      <alignment horizontal="left" vertical="center" indent="1" shrinkToFit="1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right" vertical="center" indent="1" shrinkToFit="1"/>
    </xf>
    <xf numFmtId="0" fontId="1" fillId="0" borderId="53" xfId="0" applyFont="1" applyBorder="1" applyAlignment="1">
      <alignment horizontal="right" vertical="center" indent="1" shrinkToFit="1"/>
    </xf>
    <xf numFmtId="0" fontId="1" fillId="0" borderId="46" xfId="0" applyFont="1" applyBorder="1" applyAlignment="1">
      <alignment horizontal="left" vertical="center" indent="1" shrinkToFit="1"/>
    </xf>
    <xf numFmtId="0" fontId="1" fillId="0" borderId="19" xfId="0" applyFont="1" applyBorder="1" applyAlignment="1">
      <alignment horizontal="left" vertical="center" indent="1" shrinkToFit="1"/>
    </xf>
    <xf numFmtId="0" fontId="1" fillId="0" borderId="47" xfId="0" applyFont="1" applyBorder="1" applyAlignment="1">
      <alignment horizontal="left" vertical="center" indent="1" shrinkToFit="1"/>
    </xf>
    <xf numFmtId="0" fontId="1" fillId="0" borderId="55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textRotation="255" wrapText="1"/>
    </xf>
    <xf numFmtId="0" fontId="1" fillId="0" borderId="62" xfId="0" applyFont="1" applyBorder="1" applyAlignment="1">
      <alignment horizontal="center" vertical="center" textRotation="255" wrapText="1"/>
    </xf>
    <xf numFmtId="0" fontId="1" fillId="0" borderId="63" xfId="0" applyFont="1" applyBorder="1" applyAlignment="1">
      <alignment horizontal="center" vertical="center" textRotation="255" wrapText="1"/>
    </xf>
    <xf numFmtId="0" fontId="1" fillId="0" borderId="52" xfId="0" applyFont="1" applyBorder="1" applyAlignment="1">
      <alignment horizontal="left" vertical="center" indent="1" shrinkToFit="1"/>
    </xf>
    <xf numFmtId="0" fontId="1" fillId="0" borderId="17" xfId="0" applyFont="1" applyBorder="1" applyAlignment="1">
      <alignment horizontal="left" vertical="center" indent="1" shrinkToFit="1"/>
    </xf>
    <xf numFmtId="0" fontId="1" fillId="0" borderId="53" xfId="0" applyFont="1" applyBorder="1" applyAlignment="1">
      <alignment horizontal="left" vertical="center" indent="1" shrinkToFit="1"/>
    </xf>
    <xf numFmtId="0" fontId="4" fillId="0" borderId="44" xfId="0" applyFont="1" applyBorder="1" applyAlignment="1">
      <alignment horizontal="left" vertical="center" indent="1" shrinkToFit="1"/>
    </xf>
    <xf numFmtId="0" fontId="4" fillId="0" borderId="18" xfId="0" applyFont="1" applyBorder="1" applyAlignment="1">
      <alignment horizontal="left" vertical="center" indent="1" shrinkToFit="1"/>
    </xf>
    <xf numFmtId="0" fontId="4" fillId="0" borderId="45" xfId="0" applyFont="1" applyBorder="1" applyAlignment="1">
      <alignment horizontal="left" vertical="center" indent="1" shrinkToFit="1"/>
    </xf>
    <xf numFmtId="0" fontId="1" fillId="0" borderId="44" xfId="0" applyFont="1" applyBorder="1" applyAlignment="1">
      <alignment horizontal="distributed" vertical="center" wrapText="1" indent="1"/>
    </xf>
    <xf numFmtId="0" fontId="1" fillId="0" borderId="45" xfId="0" applyFont="1" applyBorder="1" applyAlignment="1">
      <alignment horizontal="distributed" vertical="center" wrapText="1" indent="1"/>
    </xf>
    <xf numFmtId="0" fontId="1" fillId="0" borderId="46" xfId="0" applyFont="1" applyBorder="1" applyAlignment="1">
      <alignment horizontal="distributed" vertical="center" wrapText="1" indent="1"/>
    </xf>
    <xf numFmtId="0" fontId="1" fillId="0" borderId="47" xfId="0" applyFont="1" applyBorder="1" applyAlignment="1">
      <alignment horizontal="distributed" vertical="center" wrapText="1" indent="1"/>
    </xf>
    <xf numFmtId="176" fontId="1" fillId="0" borderId="17" xfId="0" applyNumberFormat="1" applyFont="1" applyBorder="1" applyAlignment="1">
      <alignment horizontal="center" vertical="center" wrapText="1"/>
    </xf>
    <xf numFmtId="176" fontId="1" fillId="0" borderId="53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right" vertical="center" shrinkToFit="1"/>
    </xf>
    <xf numFmtId="176" fontId="1" fillId="0" borderId="0" xfId="0" applyNumberFormat="1" applyFont="1" applyBorder="1" applyAlignment="1">
      <alignment horizontal="center" vertical="center" wrapText="1"/>
    </xf>
    <xf numFmtId="176" fontId="1" fillId="0" borderId="41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shrinkToFit="1"/>
    </xf>
    <xf numFmtId="0" fontId="1" fillId="0" borderId="58" xfId="0" applyFont="1" applyBorder="1" applyAlignment="1">
      <alignment vertical="center" shrinkToFit="1"/>
    </xf>
    <xf numFmtId="0" fontId="1" fillId="0" borderId="59" xfId="0" applyFont="1" applyBorder="1" applyAlignment="1">
      <alignment vertical="center" shrinkToFit="1"/>
    </xf>
    <xf numFmtId="0" fontId="1" fillId="0" borderId="52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17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3" fillId="0" borderId="84" xfId="0" applyFont="1" applyBorder="1" applyAlignment="1">
      <alignment vertical="center" shrinkToFit="1"/>
    </xf>
    <xf numFmtId="0" fontId="0" fillId="0" borderId="85" xfId="0" applyBorder="1" applyAlignment="1">
      <alignment vertical="center" shrinkToFit="1"/>
    </xf>
    <xf numFmtId="0" fontId="15" fillId="0" borderId="85" xfId="0" applyFont="1" applyBorder="1" applyAlignment="1">
      <alignment vertical="center" shrinkToFit="1"/>
    </xf>
    <xf numFmtId="0" fontId="3" fillId="0" borderId="86" xfId="0" applyFont="1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0" fontId="10" fillId="0" borderId="0" xfId="0" applyFont="1" applyBorder="1" applyAlignment="1"/>
    <xf numFmtId="0" fontId="10" fillId="0" borderId="36" xfId="0" applyFont="1" applyBorder="1" applyAlignment="1">
      <alignment horizontal="distributed" vertical="center" justifyLastLine="1"/>
    </xf>
    <xf numFmtId="0" fontId="10" fillId="0" borderId="36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distributed" vertical="center" wrapText="1" justifyLastLine="1"/>
    </xf>
    <xf numFmtId="0" fontId="10" fillId="0" borderId="60" xfId="0" applyFont="1" applyBorder="1" applyAlignment="1">
      <alignment horizontal="distributed" vertical="center" wrapText="1" justifyLastLine="1"/>
    </xf>
    <xf numFmtId="0" fontId="10" fillId="0" borderId="71" xfId="0" applyFont="1" applyBorder="1" applyAlignment="1">
      <alignment horizontal="distributed" vertical="center" wrapText="1" indent="3"/>
    </xf>
    <xf numFmtId="0" fontId="10" fillId="0" borderId="77" xfId="0" applyFont="1" applyBorder="1" applyAlignment="1">
      <alignment horizontal="distributed" vertical="center" wrapText="1" indent="3"/>
    </xf>
    <xf numFmtId="0" fontId="10" fillId="0" borderId="36" xfId="0" applyFont="1" applyBorder="1" applyAlignment="1">
      <alignment horizontal="distributed" vertical="center" wrapText="1" indent="3"/>
    </xf>
    <xf numFmtId="0" fontId="10" fillId="0" borderId="78" xfId="0" applyFont="1" applyBorder="1" applyAlignment="1">
      <alignment horizontal="distributed" vertical="center" wrapText="1" indent="3"/>
    </xf>
    <xf numFmtId="0" fontId="10" fillId="0" borderId="80" xfId="0" applyFont="1" applyBorder="1" applyAlignment="1">
      <alignment horizontal="distributed" vertical="center" wrapText="1" justifyLastLine="1"/>
    </xf>
    <xf numFmtId="0" fontId="0" fillId="0" borderId="81" xfId="0" applyBorder="1" applyAlignment="1">
      <alignment horizontal="distributed" vertical="center" wrapText="1" justifyLastLine="1"/>
    </xf>
    <xf numFmtId="0" fontId="10" fillId="0" borderId="82" xfId="0" applyFont="1" applyBorder="1" applyAlignment="1">
      <alignment horizontal="distributed" vertical="center" wrapText="1" justifyLastLine="1"/>
    </xf>
    <xf numFmtId="0" fontId="0" fillId="0" borderId="83" xfId="0" applyBorder="1" applyAlignment="1">
      <alignment horizontal="distributed" vertical="center" wrapText="1" justifyLastLine="1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75" xfId="0" applyFont="1" applyBorder="1" applyAlignment="1">
      <alignment vertical="center" shrinkToFit="1"/>
    </xf>
    <xf numFmtId="0" fontId="3" fillId="0" borderId="79" xfId="0" applyFont="1" applyBorder="1" applyAlignment="1">
      <alignment vertical="center" shrinkToFit="1"/>
    </xf>
    <xf numFmtId="0" fontId="3" fillId="0" borderId="75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distributed" vertical="center" justifyLastLine="1"/>
    </xf>
    <xf numFmtId="0" fontId="10" fillId="0" borderId="71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distributed" vertical="center" justifyLastLine="1" shrinkToFit="1"/>
    </xf>
    <xf numFmtId="0" fontId="10" fillId="0" borderId="72" xfId="0" applyFont="1" applyBorder="1" applyAlignment="1">
      <alignment horizontal="distributed" vertical="center" justifyLastLine="1" shrinkToFit="1"/>
    </xf>
    <xf numFmtId="0" fontId="14" fillId="0" borderId="26" xfId="0" applyFont="1" applyBorder="1" applyAlignment="1">
      <alignment vertical="center" shrinkToFit="1"/>
    </xf>
    <xf numFmtId="0" fontId="14" fillId="0" borderId="27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9" fillId="0" borderId="24" xfId="0" applyFont="1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24" xfId="0" applyBorder="1" applyAlignment="1">
      <alignment vertical="center" shrinkToFit="1"/>
    </xf>
    <xf numFmtId="0" fontId="9" fillId="0" borderId="25" xfId="0" applyFont="1" applyBorder="1" applyAlignment="1">
      <alignment horizontal="left" shrinkToFit="1"/>
    </xf>
    <xf numFmtId="0" fontId="0" fillId="0" borderId="25" xfId="0" applyBorder="1" applyAlignment="1">
      <alignment horizontal="left" shrinkToFit="1"/>
    </xf>
    <xf numFmtId="0" fontId="0" fillId="0" borderId="25" xfId="0" applyBorder="1" applyAlignment="1">
      <alignment vertical="center" shrinkToFit="1"/>
    </xf>
    <xf numFmtId="0" fontId="3" fillId="0" borderId="73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3" fillId="0" borderId="75" xfId="0" applyFont="1" applyBorder="1" applyAlignment="1">
      <alignment vertical="center" wrapText="1"/>
    </xf>
    <xf numFmtId="0" fontId="10" fillId="0" borderId="51" xfId="0" applyFont="1" applyBorder="1" applyAlignment="1">
      <alignment horizontal="center" vertical="center" wrapText="1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distributed" vertical="center" justifyLastLine="1" shrinkToFit="1"/>
    </xf>
    <xf numFmtId="0" fontId="10" fillId="0" borderId="71" xfId="0" applyFont="1" applyBorder="1" applyAlignment="1">
      <alignment horizontal="distributed" vertical="center" wrapText="1" justifyLastLine="1"/>
    </xf>
    <xf numFmtId="0" fontId="10" fillId="0" borderId="36" xfId="0" applyFont="1" applyBorder="1" applyAlignment="1">
      <alignment horizontal="distributed" vertical="center" wrapText="1" justifyLastLine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31" xfId="1" applyFont="1" applyBorder="1" applyAlignment="1">
      <alignment horizontal="distributed" vertical="center" justifyLastLine="1"/>
    </xf>
    <xf numFmtId="0" fontId="4" fillId="0" borderId="32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" vertical="center" justifyLastLine="1"/>
    </xf>
    <xf numFmtId="0" fontId="4" fillId="0" borderId="4" xfId="1" applyFont="1" applyBorder="1" applyAlignment="1">
      <alignment horizontal="center" vertical="center" justifyLastLine="1"/>
    </xf>
    <xf numFmtId="0" fontId="14" fillId="0" borderId="4" xfId="1" applyFont="1" applyBorder="1" applyAlignment="1">
      <alignment horizontal="center" vertical="center" justifyLastLine="1"/>
    </xf>
    <xf numFmtId="0" fontId="4" fillId="0" borderId="20" xfId="1" applyFont="1" applyBorder="1" applyAlignment="1">
      <alignment horizontal="center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14" fillId="0" borderId="20" xfId="1" applyFont="1" applyBorder="1" applyAlignment="1">
      <alignment horizontal="distributed" vertical="center" justifyLastLine="1"/>
    </xf>
    <xf numFmtId="0" fontId="4" fillId="0" borderId="37" xfId="1" applyFont="1" applyBorder="1" applyAlignment="1">
      <alignment horizontal="distributed" vertical="center" justifyLastLine="1"/>
    </xf>
    <xf numFmtId="0" fontId="4" fillId="0" borderId="39" xfId="1" applyFont="1" applyBorder="1" applyAlignment="1">
      <alignment horizontal="distributed" vertical="center" justifyLastLine="1"/>
    </xf>
    <xf numFmtId="0" fontId="4" fillId="0" borderId="29" xfId="1" applyFont="1" applyBorder="1" applyAlignment="1">
      <alignment horizontal="distributed" vertical="center" justifyLastLine="1"/>
    </xf>
    <xf numFmtId="0" fontId="4" fillId="0" borderId="22" xfId="1" applyFont="1" applyBorder="1" applyAlignment="1">
      <alignment horizontal="distributed" vertical="center" justifyLastLine="1"/>
    </xf>
    <xf numFmtId="0" fontId="4" fillId="0" borderId="30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14" fillId="0" borderId="31" xfId="1" applyFont="1" applyBorder="1" applyAlignment="1">
      <alignment horizontal="distributed" vertical="center" justifyLastLine="1"/>
    </xf>
    <xf numFmtId="0" fontId="14" fillId="0" borderId="12" xfId="1" applyFont="1" applyBorder="1" applyAlignment="1">
      <alignment horizontal="distributed" vertical="center" justifyLastLine="1"/>
    </xf>
    <xf numFmtId="0" fontId="14" fillId="0" borderId="13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horizontal="distributed" vertical="center" justifyLastLine="1"/>
    </xf>
    <xf numFmtId="0" fontId="4" fillId="0" borderId="37" xfId="1" applyFont="1" applyBorder="1" applyAlignment="1">
      <alignment vertical="center" shrinkToFit="1"/>
    </xf>
    <xf numFmtId="0" fontId="4" fillId="0" borderId="39" xfId="1" applyFont="1" applyBorder="1" applyAlignment="1">
      <alignment vertical="center" shrinkToFit="1"/>
    </xf>
    <xf numFmtId="0" fontId="4" fillId="0" borderId="1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80" fontId="4" fillId="0" borderId="4" xfId="1" applyNumberFormat="1" applyFont="1" applyBorder="1" applyAlignment="1">
      <alignment horizontal="center" vertical="center"/>
    </xf>
    <xf numFmtId="180" fontId="0" fillId="0" borderId="20" xfId="0" applyNumberForma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shrinkToFit="1"/>
    </xf>
    <xf numFmtId="0" fontId="4" fillId="0" borderId="15" xfId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1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distributed" vertical="center" justifyLastLine="1"/>
    </xf>
    <xf numFmtId="0" fontId="11" fillId="0" borderId="19" xfId="1" applyFont="1" applyBorder="1" applyAlignment="1">
      <alignment horizontal="distributed" vertical="center" justifyLastLine="1"/>
    </xf>
    <xf numFmtId="0" fontId="11" fillId="0" borderId="0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178" fontId="4" fillId="0" borderId="4" xfId="1" applyNumberFormat="1" applyFon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</cellXfs>
  <cellStyles count="2">
    <cellStyle name="標準" xfId="0" builtinId="0"/>
    <cellStyle name="標準_様式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0000"/>
  </sheetPr>
  <dimension ref="A1:N22"/>
  <sheetViews>
    <sheetView tabSelected="1" view="pageBreakPreview" zoomScaleNormal="100" workbookViewId="0">
      <selection activeCell="I4" sqref="I4:N4"/>
    </sheetView>
  </sheetViews>
  <sheetFormatPr defaultRowHeight="14.25"/>
  <cols>
    <col min="1" max="1" width="5" style="2" customWidth="1"/>
    <col min="2" max="2" width="13.625" style="2" customWidth="1"/>
    <col min="3" max="13" width="5.5" style="2" customWidth="1"/>
    <col min="14" max="14" width="4.25" style="2" customWidth="1"/>
    <col min="15" max="16384" width="9" style="2"/>
  </cols>
  <sheetData>
    <row r="1" spans="1:14" ht="25.5" customHeight="1">
      <c r="A1" s="114" t="s">
        <v>154</v>
      </c>
      <c r="B1" s="114"/>
    </row>
    <row r="2" spans="1:14" ht="25.5" customHeight="1">
      <c r="A2" s="119" t="s">
        <v>175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25.5" customHeight="1">
      <c r="A3" s="3"/>
      <c r="B3" s="3"/>
      <c r="G3" s="64" t="s">
        <v>153</v>
      </c>
      <c r="H3" s="71"/>
      <c r="I3" s="71" t="s">
        <v>148</v>
      </c>
      <c r="J3" s="71"/>
      <c r="K3" s="71" t="s">
        <v>147</v>
      </c>
      <c r="L3" s="71"/>
      <c r="M3" s="71" t="s">
        <v>146</v>
      </c>
      <c r="N3" s="65"/>
    </row>
    <row r="4" spans="1:14" ht="25.5" customHeight="1">
      <c r="A4" s="3"/>
      <c r="B4" s="3"/>
      <c r="F4" s="4"/>
      <c r="G4" s="125" t="s">
        <v>122</v>
      </c>
      <c r="H4" s="125"/>
      <c r="I4" s="124"/>
      <c r="J4" s="124"/>
      <c r="K4" s="124"/>
      <c r="L4" s="124"/>
      <c r="M4" s="124"/>
      <c r="N4" s="124"/>
    </row>
    <row r="5" spans="1:14" ht="15" thickBot="1">
      <c r="A5" s="3"/>
      <c r="B5" s="3"/>
    </row>
    <row r="6" spans="1:14" ht="43.5" customHeight="1" thickBot="1">
      <c r="A6" s="115" t="s">
        <v>0</v>
      </c>
      <c r="B6" s="116"/>
      <c r="C6" s="115" t="s">
        <v>1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16"/>
    </row>
    <row r="7" spans="1:14" ht="18" customHeight="1">
      <c r="A7" s="117" t="s">
        <v>2</v>
      </c>
      <c r="B7" s="118"/>
      <c r="C7" s="121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3"/>
    </row>
    <row r="8" spans="1:14" ht="27" customHeight="1">
      <c r="A8" s="95" t="s">
        <v>51</v>
      </c>
      <c r="B8" s="96"/>
      <c r="C8" s="92"/>
      <c r="D8" s="93"/>
      <c r="E8" s="93"/>
      <c r="F8" s="93"/>
      <c r="G8" s="93"/>
      <c r="H8" s="93"/>
      <c r="I8" s="93"/>
      <c r="J8" s="93"/>
      <c r="K8" s="93"/>
      <c r="L8" s="93"/>
      <c r="M8" s="93"/>
      <c r="N8" s="94"/>
    </row>
    <row r="9" spans="1:14" ht="27" customHeight="1">
      <c r="A9" s="84" t="s">
        <v>133</v>
      </c>
      <c r="B9" s="85"/>
      <c r="C9" s="69" t="s">
        <v>155</v>
      </c>
      <c r="D9" s="68"/>
      <c r="E9" s="68" t="s">
        <v>145</v>
      </c>
      <c r="F9" s="126" t="s">
        <v>52</v>
      </c>
      <c r="G9" s="126"/>
      <c r="H9" s="126"/>
      <c r="I9" s="126"/>
      <c r="J9" s="126"/>
      <c r="K9" s="126"/>
      <c r="L9" s="126"/>
      <c r="M9" s="126"/>
      <c r="N9" s="127"/>
    </row>
    <row r="10" spans="1:14" ht="27" customHeight="1">
      <c r="A10" s="95" t="s">
        <v>134</v>
      </c>
      <c r="B10" s="96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3"/>
    </row>
    <row r="11" spans="1:14" ht="27" customHeight="1">
      <c r="A11" s="144" t="s">
        <v>53</v>
      </c>
      <c r="B11" s="145"/>
      <c r="C11" s="153" t="s">
        <v>54</v>
      </c>
      <c r="D11" s="150"/>
      <c r="E11" s="50"/>
      <c r="F11" s="50" t="s">
        <v>123</v>
      </c>
      <c r="G11" s="150" t="s">
        <v>55</v>
      </c>
      <c r="H11" s="150"/>
      <c r="I11" s="50"/>
      <c r="J11" s="50" t="s">
        <v>50</v>
      </c>
      <c r="K11" s="131" t="s">
        <v>28</v>
      </c>
      <c r="L11" s="132"/>
      <c r="M11" s="50"/>
      <c r="N11" s="72" t="s">
        <v>29</v>
      </c>
    </row>
    <row r="12" spans="1:14" ht="27" customHeight="1">
      <c r="A12" s="146"/>
      <c r="B12" s="147"/>
      <c r="C12" s="105" t="s">
        <v>124</v>
      </c>
      <c r="D12" s="106"/>
      <c r="E12" s="106"/>
      <c r="F12" s="106"/>
      <c r="G12" s="154"/>
      <c r="H12" s="154"/>
      <c r="I12" s="154"/>
      <c r="J12" s="154"/>
      <c r="K12" s="154"/>
      <c r="L12" s="154"/>
      <c r="M12" s="154"/>
      <c r="N12" s="155"/>
    </row>
    <row r="13" spans="1:14" ht="27" customHeight="1">
      <c r="A13" s="84" t="s">
        <v>3</v>
      </c>
      <c r="B13" s="85"/>
      <c r="C13" s="156"/>
      <c r="D13" s="107"/>
      <c r="E13" s="107"/>
      <c r="F13" s="107"/>
      <c r="G13" s="107"/>
      <c r="H13" s="107"/>
      <c r="I13" s="48" t="s">
        <v>4</v>
      </c>
      <c r="J13" s="107"/>
      <c r="K13" s="107"/>
      <c r="L13" s="107"/>
      <c r="M13" s="107"/>
      <c r="N13" s="108"/>
    </row>
    <row r="14" spans="1:14" ht="27" customHeight="1">
      <c r="A14" s="95" t="s">
        <v>5</v>
      </c>
      <c r="B14" s="96"/>
      <c r="C14" s="103" t="s">
        <v>155</v>
      </c>
      <c r="D14" s="104"/>
      <c r="E14" s="66"/>
      <c r="F14" s="66" t="s">
        <v>8</v>
      </c>
      <c r="G14" s="66"/>
      <c r="H14" s="66" t="s">
        <v>9</v>
      </c>
      <c r="I14" s="66"/>
      <c r="J14" s="66" t="s">
        <v>10</v>
      </c>
      <c r="K14" s="151"/>
      <c r="L14" s="151"/>
      <c r="M14" s="151"/>
      <c r="N14" s="152"/>
    </row>
    <row r="15" spans="1:14" ht="27" customHeight="1">
      <c r="A15" s="84" t="s">
        <v>6</v>
      </c>
      <c r="B15" s="85"/>
      <c r="C15" s="109" t="s">
        <v>155</v>
      </c>
      <c r="D15" s="110"/>
      <c r="E15" s="67"/>
      <c r="F15" s="67" t="s">
        <v>8</v>
      </c>
      <c r="G15" s="67"/>
      <c r="H15" s="67" t="s">
        <v>9</v>
      </c>
      <c r="I15" s="67"/>
      <c r="J15" s="67" t="s">
        <v>10</v>
      </c>
      <c r="K15" s="148"/>
      <c r="L15" s="148"/>
      <c r="M15" s="148"/>
      <c r="N15" s="149"/>
    </row>
    <row r="16" spans="1:14" ht="27" customHeight="1">
      <c r="A16" s="133" t="s">
        <v>140</v>
      </c>
      <c r="B16" s="134"/>
      <c r="C16" s="97"/>
      <c r="D16" s="98"/>
      <c r="E16" s="51" t="s">
        <v>141</v>
      </c>
      <c r="F16" s="101"/>
      <c r="G16" s="100"/>
      <c r="H16" s="100"/>
      <c r="I16" s="102"/>
      <c r="J16" s="99"/>
      <c r="K16" s="100"/>
      <c r="L16" s="70"/>
      <c r="M16" s="49"/>
      <c r="N16" s="52"/>
    </row>
    <row r="17" spans="1:14" ht="18" customHeight="1">
      <c r="A17" s="135" t="s">
        <v>135</v>
      </c>
      <c r="B17" s="45" t="s">
        <v>30</v>
      </c>
      <c r="C17" s="141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3"/>
    </row>
    <row r="18" spans="1:14" ht="27" customHeight="1">
      <c r="A18" s="136"/>
      <c r="B18" s="46" t="s">
        <v>31</v>
      </c>
      <c r="C18" s="128" t="s">
        <v>142</v>
      </c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30"/>
    </row>
    <row r="19" spans="1:14" ht="27" customHeight="1">
      <c r="A19" s="136"/>
      <c r="B19" s="47" t="s">
        <v>131</v>
      </c>
      <c r="C19" s="138" t="s">
        <v>136</v>
      </c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40"/>
    </row>
    <row r="20" spans="1:14" ht="27" customHeight="1">
      <c r="A20" s="137"/>
      <c r="B20" s="44" t="s">
        <v>32</v>
      </c>
      <c r="C20" s="92" t="s">
        <v>137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</row>
    <row r="21" spans="1:14" ht="138.75" customHeight="1">
      <c r="A21" s="84" t="s">
        <v>132</v>
      </c>
      <c r="B21" s="85"/>
      <c r="C21" s="86" t="s">
        <v>138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8"/>
    </row>
    <row r="22" spans="1:14" ht="41.25" customHeight="1" thickBot="1">
      <c r="A22" s="82" t="s">
        <v>7</v>
      </c>
      <c r="B22" s="83"/>
      <c r="C22" s="89" t="s">
        <v>139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1"/>
    </row>
  </sheetData>
  <mergeCells count="42">
    <mergeCell ref="C18:N18"/>
    <mergeCell ref="K11:L11"/>
    <mergeCell ref="A14:B14"/>
    <mergeCell ref="A16:B16"/>
    <mergeCell ref="A15:B15"/>
    <mergeCell ref="A17:A20"/>
    <mergeCell ref="C19:N19"/>
    <mergeCell ref="C17:N17"/>
    <mergeCell ref="A11:B12"/>
    <mergeCell ref="K15:N15"/>
    <mergeCell ref="G11:H11"/>
    <mergeCell ref="K14:N14"/>
    <mergeCell ref="C11:D11"/>
    <mergeCell ref="G12:N12"/>
    <mergeCell ref="C13:H13"/>
    <mergeCell ref="A1:B1"/>
    <mergeCell ref="A6:B6"/>
    <mergeCell ref="A7:B7"/>
    <mergeCell ref="A8:B8"/>
    <mergeCell ref="A9:B9"/>
    <mergeCell ref="A2:N2"/>
    <mergeCell ref="C8:N8"/>
    <mergeCell ref="C6:N6"/>
    <mergeCell ref="C7:N7"/>
    <mergeCell ref="I4:N4"/>
    <mergeCell ref="G4:H4"/>
    <mergeCell ref="F9:N9"/>
    <mergeCell ref="A10:B10"/>
    <mergeCell ref="A13:B13"/>
    <mergeCell ref="C16:D16"/>
    <mergeCell ref="J16:K16"/>
    <mergeCell ref="F16:I16"/>
    <mergeCell ref="C14:D14"/>
    <mergeCell ref="C12:F12"/>
    <mergeCell ref="J13:N13"/>
    <mergeCell ref="C15:D15"/>
    <mergeCell ref="C10:N10"/>
    <mergeCell ref="A22:B22"/>
    <mergeCell ref="A21:B21"/>
    <mergeCell ref="C21:N21"/>
    <mergeCell ref="C22:N22"/>
    <mergeCell ref="C20:N20"/>
  </mergeCells>
  <phoneticPr fontId="5"/>
  <dataValidations count="3">
    <dataValidation type="list" allowBlank="1" showInputMessage="1" showErrorMessage="1" sqref="C15:D15">
      <formula1>"(元号),平成,令和"</formula1>
    </dataValidation>
    <dataValidation allowBlank="1" showDropDown="1" showInputMessage="1" showErrorMessage="1" sqref="G3"/>
    <dataValidation type="list" allowBlank="1" showInputMessage="1" showErrorMessage="1" sqref="C9 C14:D14">
      <formula1>"(元号),平成,令和"</formula1>
    </dataValidation>
  </dataValidations>
  <pageMargins left="1.1811023622047245" right="0.6692913385826772" top="0.59055118110236227" bottom="0.59055118110236227" header="0.51181102362204722" footer="0.86614173228346458"/>
  <pageSetup paperSize="9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C24"/>
  <sheetViews>
    <sheetView view="pageBreakPreview" zoomScaleNormal="100" zoomScaleSheetLayoutView="100" workbookViewId="0">
      <selection activeCell="C2" sqref="C2"/>
    </sheetView>
  </sheetViews>
  <sheetFormatPr defaultRowHeight="13.5"/>
  <cols>
    <col min="1" max="2" width="3.25" customWidth="1"/>
    <col min="3" max="3" width="80.75" customWidth="1"/>
  </cols>
  <sheetData>
    <row r="1" spans="1:3" ht="21" customHeight="1">
      <c r="A1" s="157" t="s">
        <v>156</v>
      </c>
      <c r="B1" s="158"/>
      <c r="C1" s="158"/>
    </row>
    <row r="2" spans="1:3" ht="21" customHeight="1">
      <c r="A2" s="80"/>
    </row>
    <row r="3" spans="1:3" ht="21" customHeight="1">
      <c r="A3" s="157" t="s">
        <v>157</v>
      </c>
      <c r="B3" s="158"/>
      <c r="C3" s="158"/>
    </row>
    <row r="4" spans="1:3" ht="21" customHeight="1">
      <c r="A4" s="79"/>
      <c r="B4" s="161" t="s">
        <v>158</v>
      </c>
      <c r="C4" s="162"/>
    </row>
    <row r="5" spans="1:3" ht="42" customHeight="1">
      <c r="A5" s="79"/>
      <c r="C5" s="81" t="s">
        <v>168</v>
      </c>
    </row>
    <row r="6" spans="1:3" ht="21" customHeight="1">
      <c r="A6" s="79"/>
      <c r="C6" s="79" t="s">
        <v>169</v>
      </c>
    </row>
    <row r="7" spans="1:3" ht="21" customHeight="1">
      <c r="A7" s="79"/>
      <c r="C7" s="79" t="s">
        <v>170</v>
      </c>
    </row>
    <row r="8" spans="1:3" ht="21" customHeight="1">
      <c r="A8" s="80"/>
    </row>
    <row r="9" spans="1:3" ht="21" customHeight="1">
      <c r="A9" s="157" t="s">
        <v>159</v>
      </c>
      <c r="B9" s="158"/>
      <c r="C9" s="158"/>
    </row>
    <row r="10" spans="1:3" ht="63" customHeight="1">
      <c r="A10" s="79"/>
      <c r="B10" s="161" t="s">
        <v>174</v>
      </c>
      <c r="C10" s="162"/>
    </row>
    <row r="11" spans="1:3" ht="21" customHeight="1">
      <c r="A11" s="79"/>
    </row>
    <row r="12" spans="1:3" ht="21" customHeight="1">
      <c r="A12" s="157" t="s">
        <v>7</v>
      </c>
      <c r="B12" s="158"/>
      <c r="C12" s="158"/>
    </row>
    <row r="13" spans="1:3" ht="21" customHeight="1">
      <c r="A13" s="79"/>
      <c r="B13" s="157" t="s">
        <v>160</v>
      </c>
      <c r="C13" s="158"/>
    </row>
    <row r="14" spans="1:3" ht="21" customHeight="1">
      <c r="A14" s="80"/>
    </row>
    <row r="15" spans="1:3" ht="21" customHeight="1">
      <c r="A15" s="157" t="s">
        <v>161</v>
      </c>
      <c r="B15" s="158"/>
      <c r="C15" s="158"/>
    </row>
    <row r="16" spans="1:3" ht="21" customHeight="1">
      <c r="A16" s="80"/>
      <c r="B16" s="159" t="s">
        <v>162</v>
      </c>
      <c r="C16" s="158"/>
    </row>
    <row r="17" spans="1:3" ht="42" customHeight="1">
      <c r="A17" s="79"/>
      <c r="B17" s="79"/>
      <c r="C17" s="79" t="s">
        <v>163</v>
      </c>
    </row>
    <row r="18" spans="1:3" ht="21" customHeight="1">
      <c r="A18" s="80"/>
      <c r="B18" s="159" t="s">
        <v>164</v>
      </c>
      <c r="C18" s="160"/>
    </row>
    <row r="19" spans="1:3" ht="84" customHeight="1">
      <c r="A19" s="79"/>
      <c r="B19" s="79"/>
      <c r="C19" s="79" t="s">
        <v>171</v>
      </c>
    </row>
    <row r="20" spans="1:3" ht="21" customHeight="1">
      <c r="A20" s="80"/>
      <c r="B20" s="159" t="s">
        <v>165</v>
      </c>
      <c r="C20" s="160"/>
    </row>
    <row r="21" spans="1:3" ht="40.5" customHeight="1">
      <c r="A21" s="79"/>
      <c r="B21" s="79"/>
      <c r="C21" s="79" t="s">
        <v>172</v>
      </c>
    </row>
    <row r="22" spans="1:3" ht="21" customHeight="1">
      <c r="A22" s="80"/>
      <c r="B22" s="159" t="s">
        <v>166</v>
      </c>
      <c r="C22" s="160"/>
    </row>
    <row r="23" spans="1:3" ht="21" customHeight="1">
      <c r="A23" s="80"/>
      <c r="B23" s="159" t="s">
        <v>167</v>
      </c>
      <c r="C23" s="160"/>
    </row>
    <row r="24" spans="1:3" ht="84" customHeight="1">
      <c r="A24" s="79"/>
      <c r="B24" s="79"/>
      <c r="C24" s="81" t="s">
        <v>173</v>
      </c>
    </row>
  </sheetData>
  <mergeCells count="13">
    <mergeCell ref="B23:C23"/>
    <mergeCell ref="A1:C1"/>
    <mergeCell ref="A3:C3"/>
    <mergeCell ref="B4:C4"/>
    <mergeCell ref="A9:C9"/>
    <mergeCell ref="B10:C10"/>
    <mergeCell ref="B13:C13"/>
    <mergeCell ref="A12:C12"/>
    <mergeCell ref="A15:C15"/>
    <mergeCell ref="B16:C16"/>
    <mergeCell ref="B18:C18"/>
    <mergeCell ref="B20:C20"/>
    <mergeCell ref="B22:C22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0000"/>
  </sheetPr>
  <dimension ref="A1:N21"/>
  <sheetViews>
    <sheetView view="pageBreakPreview" zoomScaleNormal="100" zoomScaleSheetLayoutView="100" workbookViewId="0">
      <selection activeCell="A14" sqref="A14:D15"/>
    </sheetView>
  </sheetViews>
  <sheetFormatPr defaultRowHeight="14.25"/>
  <cols>
    <col min="1" max="1" width="11.625" style="2" customWidth="1"/>
    <col min="2" max="3" width="5.25" style="2" customWidth="1"/>
    <col min="4" max="4" width="4.625" style="2" customWidth="1"/>
    <col min="5" max="5" width="9.625" style="2" customWidth="1"/>
    <col min="6" max="6" width="2.625" style="2" customWidth="1"/>
    <col min="7" max="7" width="9.625" style="2" customWidth="1"/>
    <col min="8" max="8" width="2.625" style="2" customWidth="1"/>
    <col min="9" max="9" width="12.625" style="2" customWidth="1"/>
    <col min="10" max="10" width="15.625" style="2" customWidth="1"/>
    <col min="11" max="16384" width="9" style="2"/>
  </cols>
  <sheetData>
    <row r="1" spans="1:14" ht="25.5" customHeight="1">
      <c r="A1" s="1" t="s">
        <v>150</v>
      </c>
    </row>
    <row r="2" spans="1:14" ht="25.5" customHeight="1">
      <c r="A2" s="193" t="s">
        <v>125</v>
      </c>
      <c r="B2" s="193"/>
      <c r="C2" s="193"/>
      <c r="D2" s="193"/>
      <c r="E2" s="193"/>
      <c r="F2" s="193"/>
      <c r="G2" s="193"/>
      <c r="H2" s="193"/>
      <c r="I2" s="193"/>
      <c r="J2" s="193"/>
    </row>
    <row r="3" spans="1:14" ht="30" customHeight="1" thickBot="1">
      <c r="A3" s="194" t="s">
        <v>33</v>
      </c>
      <c r="B3" s="195"/>
      <c r="C3" s="194"/>
      <c r="D3" s="196"/>
      <c r="E3" s="196"/>
      <c r="F3" s="196"/>
      <c r="G3" s="196"/>
      <c r="H3" s="73"/>
      <c r="I3" s="6"/>
      <c r="J3" s="6"/>
    </row>
    <row r="4" spans="1:14" ht="30" customHeight="1" thickTop="1" thickBot="1">
      <c r="A4" s="197" t="s">
        <v>34</v>
      </c>
      <c r="B4" s="198"/>
      <c r="C4" s="197"/>
      <c r="D4" s="199"/>
      <c r="E4" s="199"/>
      <c r="F4" s="199"/>
      <c r="G4" s="199"/>
      <c r="H4" s="73"/>
      <c r="I4" s="6"/>
      <c r="J4" s="6"/>
    </row>
    <row r="5" spans="1:14" s="5" customFormat="1" ht="24" customHeight="1" thickTop="1" thickBot="1">
      <c r="A5" s="168" t="s">
        <v>152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4" s="5" customFormat="1" ht="18" customHeight="1">
      <c r="A6" s="171" t="s">
        <v>35</v>
      </c>
      <c r="B6" s="177" t="s">
        <v>36</v>
      </c>
      <c r="C6" s="178"/>
      <c r="D6" s="186" t="s">
        <v>37</v>
      </c>
      <c r="E6" s="186"/>
      <c r="F6" s="187" t="s">
        <v>38</v>
      </c>
      <c r="G6" s="187"/>
      <c r="H6" s="173" t="s">
        <v>39</v>
      </c>
      <c r="I6" s="173"/>
      <c r="J6" s="174"/>
    </row>
    <row r="7" spans="1:14" s="6" customFormat="1" ht="18" customHeight="1">
      <c r="A7" s="172"/>
      <c r="B7" s="179"/>
      <c r="C7" s="180"/>
      <c r="D7" s="169" t="s">
        <v>40</v>
      </c>
      <c r="E7" s="169"/>
      <c r="F7" s="170" t="s">
        <v>41</v>
      </c>
      <c r="G7" s="170"/>
      <c r="H7" s="175"/>
      <c r="I7" s="175"/>
      <c r="J7" s="176"/>
    </row>
    <row r="8" spans="1:14" s="5" customFormat="1" ht="60" customHeight="1">
      <c r="A8" s="61"/>
      <c r="B8" s="163"/>
      <c r="C8" s="164"/>
      <c r="D8" s="181"/>
      <c r="E8" s="181"/>
      <c r="F8" s="181"/>
      <c r="G8" s="181"/>
      <c r="H8" s="181"/>
      <c r="I8" s="181"/>
      <c r="J8" s="182"/>
    </row>
    <row r="9" spans="1:14" s="5" customFormat="1" ht="60" customHeight="1">
      <c r="A9" s="61"/>
      <c r="B9" s="163"/>
      <c r="C9" s="164"/>
      <c r="D9" s="181"/>
      <c r="E9" s="181"/>
      <c r="F9" s="181"/>
      <c r="G9" s="181"/>
      <c r="H9" s="181"/>
      <c r="I9" s="181"/>
      <c r="J9" s="182"/>
    </row>
    <row r="10" spans="1:14" s="5" customFormat="1" ht="60" customHeight="1">
      <c r="A10" s="61"/>
      <c r="B10" s="163"/>
      <c r="C10" s="165"/>
      <c r="D10" s="190"/>
      <c r="E10" s="190"/>
      <c r="F10" s="190"/>
      <c r="G10" s="190"/>
      <c r="H10" s="190"/>
      <c r="I10" s="190"/>
      <c r="J10" s="191"/>
      <c r="K10" s="78"/>
      <c r="L10" s="78"/>
      <c r="M10" s="78"/>
      <c r="N10" s="78"/>
    </row>
    <row r="11" spans="1:14" s="5" customFormat="1" ht="60" customHeight="1">
      <c r="A11" s="61"/>
      <c r="B11" s="163"/>
      <c r="C11" s="164"/>
      <c r="D11" s="181"/>
      <c r="E11" s="181"/>
      <c r="F11" s="181"/>
      <c r="G11" s="181"/>
      <c r="H11" s="181"/>
      <c r="I11" s="181"/>
      <c r="J11" s="182"/>
    </row>
    <row r="12" spans="1:14" s="5" customFormat="1" ht="60" customHeight="1" thickBot="1">
      <c r="A12" s="62"/>
      <c r="B12" s="166"/>
      <c r="C12" s="167"/>
      <c r="D12" s="183"/>
      <c r="E12" s="183"/>
      <c r="F12" s="183"/>
      <c r="G12" s="183"/>
      <c r="H12" s="183"/>
      <c r="I12" s="183"/>
      <c r="J12" s="184"/>
    </row>
    <row r="13" spans="1:14" s="5" customFormat="1" ht="33" customHeight="1" thickBot="1">
      <c r="A13" s="168" t="s">
        <v>151</v>
      </c>
      <c r="B13" s="168"/>
      <c r="C13" s="168"/>
      <c r="D13" s="168"/>
      <c r="E13" s="168"/>
      <c r="F13" s="168"/>
      <c r="G13" s="168"/>
      <c r="H13" s="168"/>
      <c r="I13" s="168"/>
      <c r="J13" s="168"/>
    </row>
    <row r="14" spans="1:14" s="5" customFormat="1" ht="21" customHeight="1">
      <c r="A14" s="171" t="s">
        <v>26</v>
      </c>
      <c r="B14" s="207"/>
      <c r="C14" s="207"/>
      <c r="D14" s="207"/>
      <c r="E14" s="188" t="s">
        <v>27</v>
      </c>
      <c r="F14" s="188"/>
      <c r="G14" s="188"/>
      <c r="H14" s="188"/>
      <c r="I14" s="189"/>
      <c r="J14" s="204" t="s">
        <v>144</v>
      </c>
    </row>
    <row r="15" spans="1:14" s="5" customFormat="1" ht="15" customHeight="1">
      <c r="A15" s="172"/>
      <c r="B15" s="208"/>
      <c r="C15" s="208"/>
      <c r="D15" s="208"/>
      <c r="E15" s="206" t="s">
        <v>42</v>
      </c>
      <c r="F15" s="206"/>
      <c r="G15" s="206" t="s">
        <v>43</v>
      </c>
      <c r="H15" s="206"/>
      <c r="I15" s="57" t="s">
        <v>44</v>
      </c>
      <c r="J15" s="205"/>
    </row>
    <row r="16" spans="1:14" s="5" customFormat="1" ht="36" customHeight="1">
      <c r="A16" s="200" t="s">
        <v>45</v>
      </c>
      <c r="B16" s="201"/>
      <c r="C16" s="201"/>
      <c r="D16" s="201"/>
      <c r="E16" s="192">
        <v>5</v>
      </c>
      <c r="F16" s="192"/>
      <c r="G16" s="192">
        <v>3</v>
      </c>
      <c r="H16" s="192"/>
      <c r="I16" s="58">
        <v>1</v>
      </c>
      <c r="J16" s="53"/>
    </row>
    <row r="17" spans="1:10" s="5" customFormat="1" ht="36" customHeight="1">
      <c r="A17" s="200" t="s">
        <v>46</v>
      </c>
      <c r="B17" s="201"/>
      <c r="C17" s="201"/>
      <c r="D17" s="201"/>
      <c r="E17" s="192">
        <v>5</v>
      </c>
      <c r="F17" s="192"/>
      <c r="G17" s="192">
        <v>3</v>
      </c>
      <c r="H17" s="192"/>
      <c r="I17" s="58">
        <v>1</v>
      </c>
      <c r="J17" s="53"/>
    </row>
    <row r="18" spans="1:10" s="5" customFormat="1" ht="36" customHeight="1">
      <c r="A18" s="200" t="s">
        <v>47</v>
      </c>
      <c r="B18" s="201"/>
      <c r="C18" s="201"/>
      <c r="D18" s="201"/>
      <c r="E18" s="192">
        <v>5</v>
      </c>
      <c r="F18" s="192"/>
      <c r="G18" s="192">
        <v>3</v>
      </c>
      <c r="H18" s="192"/>
      <c r="I18" s="59">
        <v>1</v>
      </c>
      <c r="J18" s="54"/>
    </row>
    <row r="19" spans="1:10" s="5" customFormat="1" ht="36" customHeight="1">
      <c r="A19" s="200" t="s">
        <v>48</v>
      </c>
      <c r="B19" s="201"/>
      <c r="C19" s="201"/>
      <c r="D19" s="201"/>
      <c r="E19" s="192">
        <v>5</v>
      </c>
      <c r="F19" s="192"/>
      <c r="G19" s="192">
        <v>3</v>
      </c>
      <c r="H19" s="192"/>
      <c r="I19" s="59">
        <v>1</v>
      </c>
      <c r="J19" s="55"/>
    </row>
    <row r="20" spans="1:10" s="5" customFormat="1" ht="36" customHeight="1" thickBot="1">
      <c r="A20" s="202" t="s">
        <v>49</v>
      </c>
      <c r="B20" s="203"/>
      <c r="C20" s="203"/>
      <c r="D20" s="203"/>
      <c r="E20" s="185">
        <v>5</v>
      </c>
      <c r="F20" s="185"/>
      <c r="G20" s="185">
        <v>3</v>
      </c>
      <c r="H20" s="185"/>
      <c r="I20" s="60">
        <v>1</v>
      </c>
      <c r="J20" s="55"/>
    </row>
    <row r="21" spans="1:10" s="5" customFormat="1" ht="45" customHeight="1" thickBot="1">
      <c r="A21" s="56"/>
      <c r="B21" s="56"/>
      <c r="C21" s="56"/>
      <c r="D21" s="56"/>
      <c r="E21" s="56"/>
      <c r="F21" s="56"/>
      <c r="G21" s="56"/>
      <c r="H21" s="56"/>
      <c r="I21" s="63"/>
      <c r="J21" s="7">
        <f>SUM(J16:J20)</f>
        <v>0</v>
      </c>
    </row>
  </sheetData>
  <mergeCells count="54">
    <mergeCell ref="A18:D18"/>
    <mergeCell ref="A19:D19"/>
    <mergeCell ref="A20:D20"/>
    <mergeCell ref="J14:J15"/>
    <mergeCell ref="E18:F18"/>
    <mergeCell ref="G18:H18"/>
    <mergeCell ref="E19:F19"/>
    <mergeCell ref="G19:H19"/>
    <mergeCell ref="A16:D16"/>
    <mergeCell ref="E16:F16"/>
    <mergeCell ref="A17:D17"/>
    <mergeCell ref="E17:F17"/>
    <mergeCell ref="G17:H17"/>
    <mergeCell ref="E15:F15"/>
    <mergeCell ref="G15:H15"/>
    <mergeCell ref="A14:D15"/>
    <mergeCell ref="A2:J2"/>
    <mergeCell ref="A3:B3"/>
    <mergeCell ref="C3:G3"/>
    <mergeCell ref="A4:B4"/>
    <mergeCell ref="C4:G4"/>
    <mergeCell ref="E20:F20"/>
    <mergeCell ref="G20:H20"/>
    <mergeCell ref="D6:E6"/>
    <mergeCell ref="F6:G6"/>
    <mergeCell ref="H8:J8"/>
    <mergeCell ref="F8:G8"/>
    <mergeCell ref="D8:E8"/>
    <mergeCell ref="D9:E9"/>
    <mergeCell ref="F9:G9"/>
    <mergeCell ref="E14:I14"/>
    <mergeCell ref="A13:J13"/>
    <mergeCell ref="H9:J9"/>
    <mergeCell ref="D10:E10"/>
    <mergeCell ref="F10:G10"/>
    <mergeCell ref="H10:J10"/>
    <mergeCell ref="G16:H16"/>
    <mergeCell ref="D11:E11"/>
    <mergeCell ref="F11:G11"/>
    <mergeCell ref="H11:J11"/>
    <mergeCell ref="D12:E12"/>
    <mergeCell ref="F12:G12"/>
    <mergeCell ref="H12:J12"/>
    <mergeCell ref="A5:J5"/>
    <mergeCell ref="D7:E7"/>
    <mergeCell ref="F7:G7"/>
    <mergeCell ref="A6:A7"/>
    <mergeCell ref="H6:J7"/>
    <mergeCell ref="B6:C7"/>
    <mergeCell ref="B8:C8"/>
    <mergeCell ref="B9:C9"/>
    <mergeCell ref="B10:C10"/>
    <mergeCell ref="B11:C11"/>
    <mergeCell ref="B12:C12"/>
  </mergeCells>
  <phoneticPr fontId="5"/>
  <pageMargins left="1.2598425196850394" right="0.6692913385826772" top="0.59055118110236227" bottom="0.59055118110236227" header="0.51181102362204722" footer="0.86614173228346458"/>
  <pageSetup paperSize="9" orientation="portrait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0000"/>
  </sheetPr>
  <dimension ref="A1:N35"/>
  <sheetViews>
    <sheetView view="pageBreakPreview" zoomScaleNormal="100" workbookViewId="0">
      <selection activeCell="B15" sqref="B15:C15"/>
    </sheetView>
  </sheetViews>
  <sheetFormatPr defaultRowHeight="12"/>
  <cols>
    <col min="1" max="1" width="12.5" style="10" customWidth="1"/>
    <col min="2" max="2" width="6.25" style="8" customWidth="1"/>
    <col min="3" max="3" width="12" style="8" customWidth="1"/>
    <col min="4" max="5" width="6.25" style="8" customWidth="1"/>
    <col min="6" max="6" width="12.5" style="9" customWidth="1"/>
    <col min="7" max="7" width="9" style="8"/>
    <col min="8" max="8" width="9.25" style="8" customWidth="1"/>
    <col min="9" max="10" width="5.875" style="8" customWidth="1"/>
    <col min="11" max="11" width="12.5" style="8" customWidth="1"/>
    <col min="12" max="12" width="18.25" style="8" customWidth="1"/>
    <col min="13" max="14" width="6.25" style="8" customWidth="1"/>
    <col min="15" max="16384" width="9" style="8"/>
  </cols>
  <sheetData>
    <row r="1" spans="1:14" ht="14.25">
      <c r="A1" s="22" t="s">
        <v>149</v>
      </c>
    </row>
    <row r="2" spans="1:14" ht="5.25" customHeight="1"/>
    <row r="3" spans="1:14" ht="27" customHeight="1">
      <c r="A3" s="209" t="s">
        <v>56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14" ht="7.5" customHeight="1"/>
    <row r="5" spans="1:14" s="9" customFormat="1" ht="15.75" customHeight="1">
      <c r="A5" s="210" t="s">
        <v>57</v>
      </c>
      <c r="B5" s="210"/>
      <c r="C5" s="210"/>
      <c r="D5" s="210"/>
      <c r="E5" s="210"/>
      <c r="F5" s="210" t="s">
        <v>58</v>
      </c>
      <c r="G5" s="210"/>
      <c r="H5" s="210"/>
      <c r="I5" s="210"/>
      <c r="J5" s="210"/>
      <c r="K5" s="210" t="s">
        <v>17</v>
      </c>
      <c r="L5" s="210"/>
      <c r="M5" s="210"/>
      <c r="N5" s="210"/>
    </row>
    <row r="6" spans="1:14" s="9" customFormat="1" ht="15.75" customHeight="1">
      <c r="A6" s="32" t="s">
        <v>16</v>
      </c>
      <c r="B6" s="210" t="s">
        <v>13</v>
      </c>
      <c r="C6" s="210"/>
      <c r="D6" s="32" t="s">
        <v>14</v>
      </c>
      <c r="E6" s="32" t="s">
        <v>15</v>
      </c>
      <c r="F6" s="32" t="s">
        <v>16</v>
      </c>
      <c r="G6" s="211" t="s">
        <v>13</v>
      </c>
      <c r="H6" s="212"/>
      <c r="I6" s="24" t="s">
        <v>14</v>
      </c>
      <c r="J6" s="32" t="s">
        <v>15</v>
      </c>
      <c r="K6" s="32" t="s">
        <v>16</v>
      </c>
      <c r="L6" s="32" t="s">
        <v>13</v>
      </c>
      <c r="M6" s="32" t="s">
        <v>14</v>
      </c>
      <c r="N6" s="32" t="s">
        <v>15</v>
      </c>
    </row>
    <row r="7" spans="1:14" s="9" customFormat="1" ht="15.75" customHeight="1">
      <c r="A7" s="213" t="s">
        <v>59</v>
      </c>
      <c r="B7" s="216" t="s">
        <v>60</v>
      </c>
      <c r="C7" s="216"/>
      <c r="D7" s="34">
        <v>4</v>
      </c>
      <c r="E7" s="34"/>
      <c r="F7" s="216" t="s">
        <v>61</v>
      </c>
      <c r="G7" s="218" t="s">
        <v>62</v>
      </c>
      <c r="H7" s="219"/>
      <c r="I7" s="25">
        <v>3</v>
      </c>
      <c r="J7" s="33"/>
      <c r="K7" s="220" t="s">
        <v>18</v>
      </c>
      <c r="L7" s="33" t="s">
        <v>63</v>
      </c>
      <c r="M7" s="33">
        <v>3</v>
      </c>
      <c r="N7" s="33"/>
    </row>
    <row r="8" spans="1:14" s="9" customFormat="1" ht="15.75" customHeight="1">
      <c r="A8" s="214"/>
      <c r="B8" s="224" t="s">
        <v>64</v>
      </c>
      <c r="C8" s="224"/>
      <c r="D8" s="37">
        <v>4</v>
      </c>
      <c r="E8" s="37"/>
      <c r="F8" s="217"/>
      <c r="G8" s="211" t="s">
        <v>12</v>
      </c>
      <c r="H8" s="212"/>
      <c r="I8" s="24">
        <v>3</v>
      </c>
      <c r="J8" s="32">
        <f>SUM(J7)</f>
        <v>0</v>
      </c>
      <c r="K8" s="221"/>
      <c r="L8" s="11" t="s">
        <v>65</v>
      </c>
      <c r="M8" s="11">
        <v>3</v>
      </c>
      <c r="N8" s="11"/>
    </row>
    <row r="9" spans="1:14" s="9" customFormat="1" ht="15.75" customHeight="1">
      <c r="A9" s="215"/>
      <c r="B9" s="210" t="s">
        <v>12</v>
      </c>
      <c r="C9" s="210"/>
      <c r="D9" s="32">
        <v>8</v>
      </c>
      <c r="E9" s="32">
        <f>SUM(E7:E8)</f>
        <v>0</v>
      </c>
      <c r="F9" s="213" t="s">
        <v>66</v>
      </c>
      <c r="G9" s="218" t="s">
        <v>25</v>
      </c>
      <c r="H9" s="219"/>
      <c r="I9" s="25">
        <v>2</v>
      </c>
      <c r="J9" s="33"/>
      <c r="K9" s="221"/>
      <c r="L9" s="35" t="s">
        <v>19</v>
      </c>
      <c r="M9" s="35">
        <v>2</v>
      </c>
      <c r="N9" s="35"/>
    </row>
    <row r="10" spans="1:14" s="9" customFormat="1" ht="15.75" customHeight="1">
      <c r="A10" s="213" t="s">
        <v>67</v>
      </c>
      <c r="B10" s="216" t="s">
        <v>68</v>
      </c>
      <c r="C10" s="232"/>
      <c r="D10" s="74">
        <v>4</v>
      </c>
      <c r="E10" s="74"/>
      <c r="F10" s="225"/>
      <c r="G10" s="233" t="s">
        <v>12</v>
      </c>
      <c r="H10" s="234"/>
      <c r="I10" s="75">
        <v>2</v>
      </c>
      <c r="J10" s="76">
        <f>SUM(J9)</f>
        <v>0</v>
      </c>
      <c r="K10" s="222"/>
      <c r="L10" s="77" t="s">
        <v>69</v>
      </c>
      <c r="M10" s="77">
        <v>2</v>
      </c>
      <c r="N10" s="77"/>
    </row>
    <row r="11" spans="1:14" s="9" customFormat="1" ht="15.75" customHeight="1">
      <c r="A11" s="214"/>
      <c r="B11" s="12" t="s">
        <v>70</v>
      </c>
      <c r="C11" s="13" t="s">
        <v>71</v>
      </c>
      <c r="D11" s="11">
        <v>3</v>
      </c>
      <c r="E11" s="11"/>
      <c r="F11" s="213" t="s">
        <v>72</v>
      </c>
      <c r="G11" s="218" t="s">
        <v>73</v>
      </c>
      <c r="H11" s="219"/>
      <c r="I11" s="25">
        <v>2</v>
      </c>
      <c r="J11" s="33"/>
      <c r="K11" s="223"/>
      <c r="L11" s="32" t="s">
        <v>12</v>
      </c>
      <c r="M11" s="32">
        <v>10</v>
      </c>
      <c r="N11" s="32">
        <f>SUM(N7:N10)</f>
        <v>0</v>
      </c>
    </row>
    <row r="12" spans="1:14" s="9" customFormat="1" ht="15.75" customHeight="1">
      <c r="A12" s="214"/>
      <c r="B12" s="14" t="s">
        <v>25</v>
      </c>
      <c r="C12" s="15" t="s">
        <v>74</v>
      </c>
      <c r="D12" s="37">
        <v>3</v>
      </c>
      <c r="E12" s="37"/>
      <c r="F12" s="215"/>
      <c r="G12" s="211" t="s">
        <v>12</v>
      </c>
      <c r="H12" s="212"/>
      <c r="I12" s="24">
        <v>2</v>
      </c>
      <c r="J12" s="32">
        <f>SUM(J11)</f>
        <v>0</v>
      </c>
      <c r="K12" s="220" t="s">
        <v>75</v>
      </c>
      <c r="L12" s="34" t="s">
        <v>76</v>
      </c>
      <c r="M12" s="34">
        <v>2</v>
      </c>
      <c r="N12" s="34"/>
    </row>
    <row r="13" spans="1:14" s="9" customFormat="1" ht="15.75" customHeight="1">
      <c r="A13" s="215"/>
      <c r="B13" s="210" t="s">
        <v>12</v>
      </c>
      <c r="C13" s="210"/>
      <c r="D13" s="32">
        <v>10</v>
      </c>
      <c r="E13" s="32">
        <f>SUM(E10:E12)</f>
        <v>0</v>
      </c>
      <c r="F13" s="33"/>
      <c r="G13" s="226" t="s">
        <v>23</v>
      </c>
      <c r="H13" s="227"/>
      <c r="I13" s="26">
        <v>2</v>
      </c>
      <c r="J13" s="34"/>
      <c r="K13" s="221"/>
      <c r="L13" s="37" t="s">
        <v>77</v>
      </c>
      <c r="M13" s="37">
        <v>2</v>
      </c>
      <c r="N13" s="37"/>
    </row>
    <row r="14" spans="1:14" s="9" customFormat="1" ht="15.75" customHeight="1">
      <c r="A14" s="216" t="s">
        <v>78</v>
      </c>
      <c r="B14" s="213" t="s">
        <v>79</v>
      </c>
      <c r="C14" s="213"/>
      <c r="D14" s="33">
        <v>3</v>
      </c>
      <c r="E14" s="33"/>
      <c r="F14" s="39" t="s">
        <v>80</v>
      </c>
      <c r="G14" s="228" t="s">
        <v>81</v>
      </c>
      <c r="H14" s="229"/>
      <c r="I14" s="27">
        <v>2</v>
      </c>
      <c r="J14" s="11"/>
      <c r="K14" s="223"/>
      <c r="L14" s="32" t="s">
        <v>12</v>
      </c>
      <c r="M14" s="32">
        <v>4</v>
      </c>
      <c r="N14" s="32">
        <f>SUM(N12:N13)</f>
        <v>0</v>
      </c>
    </row>
    <row r="15" spans="1:14" s="9" customFormat="1" ht="15.75" customHeight="1">
      <c r="A15" s="217"/>
      <c r="B15" s="210" t="s">
        <v>12</v>
      </c>
      <c r="C15" s="210"/>
      <c r="D15" s="32">
        <v>3</v>
      </c>
      <c r="E15" s="32">
        <f>SUM(E14)</f>
        <v>0</v>
      </c>
      <c r="F15" s="39" t="s">
        <v>82</v>
      </c>
      <c r="G15" s="230" t="s">
        <v>20</v>
      </c>
      <c r="H15" s="231"/>
      <c r="I15" s="28">
        <v>2</v>
      </c>
      <c r="J15" s="37"/>
      <c r="K15" s="220" t="s">
        <v>83</v>
      </c>
      <c r="L15" s="33" t="s">
        <v>84</v>
      </c>
      <c r="M15" s="33">
        <v>2</v>
      </c>
      <c r="N15" s="33"/>
    </row>
    <row r="16" spans="1:14" s="9" customFormat="1" ht="15.75" customHeight="1">
      <c r="A16" s="216" t="s">
        <v>85</v>
      </c>
      <c r="B16" s="213" t="s">
        <v>24</v>
      </c>
      <c r="C16" s="213"/>
      <c r="D16" s="33">
        <v>2</v>
      </c>
      <c r="E16" s="33"/>
      <c r="F16" s="40"/>
      <c r="G16" s="211" t="s">
        <v>12</v>
      </c>
      <c r="H16" s="212"/>
      <c r="I16" s="24">
        <v>6</v>
      </c>
      <c r="J16" s="32">
        <f>SUM(J13:J15)</f>
        <v>0</v>
      </c>
      <c r="K16" s="223"/>
      <c r="L16" s="32" t="s">
        <v>12</v>
      </c>
      <c r="M16" s="32">
        <v>2</v>
      </c>
      <c r="N16" s="32">
        <f>SUM(N15)</f>
        <v>0</v>
      </c>
    </row>
    <row r="17" spans="1:14" s="9" customFormat="1" ht="15.75" customHeight="1">
      <c r="A17" s="217"/>
      <c r="B17" s="210" t="s">
        <v>12</v>
      </c>
      <c r="C17" s="210"/>
      <c r="D17" s="32">
        <v>2</v>
      </c>
      <c r="E17" s="16">
        <f>SUM(E16)</f>
        <v>0</v>
      </c>
      <c r="F17" s="33"/>
      <c r="G17" s="226" t="s">
        <v>81</v>
      </c>
      <c r="H17" s="227"/>
      <c r="I17" s="26">
        <v>2</v>
      </c>
      <c r="J17" s="34"/>
      <c r="K17" s="220" t="s">
        <v>86</v>
      </c>
      <c r="L17" s="33" t="s">
        <v>87</v>
      </c>
      <c r="M17" s="33">
        <v>2</v>
      </c>
      <c r="N17" s="33"/>
    </row>
    <row r="18" spans="1:14" s="9" customFormat="1" ht="15.75" customHeight="1">
      <c r="A18" s="33"/>
      <c r="B18" s="216" t="s">
        <v>88</v>
      </c>
      <c r="C18" s="216"/>
      <c r="D18" s="34">
        <v>3</v>
      </c>
      <c r="E18" s="34"/>
      <c r="F18" s="39" t="s">
        <v>89</v>
      </c>
      <c r="G18" s="228" t="s">
        <v>90</v>
      </c>
      <c r="H18" s="229"/>
      <c r="I18" s="27">
        <v>2</v>
      </c>
      <c r="J18" s="11"/>
      <c r="K18" s="223"/>
      <c r="L18" s="32" t="s">
        <v>12</v>
      </c>
      <c r="M18" s="32">
        <v>2</v>
      </c>
      <c r="N18" s="32">
        <f>SUM(N17)</f>
        <v>0</v>
      </c>
    </row>
    <row r="19" spans="1:14" s="9" customFormat="1" ht="15.75" customHeight="1">
      <c r="A19" s="39" t="s">
        <v>91</v>
      </c>
      <c r="B19" s="235" t="s">
        <v>92</v>
      </c>
      <c r="C19" s="235"/>
      <c r="D19" s="35">
        <v>2</v>
      </c>
      <c r="E19" s="35"/>
      <c r="F19" s="39" t="s">
        <v>93</v>
      </c>
      <c r="G19" s="228" t="s">
        <v>94</v>
      </c>
      <c r="H19" s="229"/>
      <c r="I19" s="27">
        <v>1</v>
      </c>
      <c r="J19" s="11"/>
      <c r="K19" s="220" t="s">
        <v>95</v>
      </c>
      <c r="L19" s="33" t="s">
        <v>96</v>
      </c>
      <c r="M19" s="33">
        <v>2</v>
      </c>
      <c r="N19" s="33"/>
    </row>
    <row r="20" spans="1:14" s="9" customFormat="1" ht="15.75" customHeight="1">
      <c r="A20" s="39" t="s">
        <v>97</v>
      </c>
      <c r="B20" s="224" t="s">
        <v>98</v>
      </c>
      <c r="C20" s="224"/>
      <c r="D20" s="37">
        <v>2</v>
      </c>
      <c r="E20" s="37"/>
      <c r="F20" s="39"/>
      <c r="G20" s="230" t="s">
        <v>99</v>
      </c>
      <c r="H20" s="231"/>
      <c r="I20" s="28">
        <v>1</v>
      </c>
      <c r="J20" s="37"/>
      <c r="K20" s="223"/>
      <c r="L20" s="32" t="s">
        <v>12</v>
      </c>
      <c r="M20" s="32">
        <v>2</v>
      </c>
      <c r="N20" s="32">
        <f>SUM(N19)</f>
        <v>0</v>
      </c>
    </row>
    <row r="21" spans="1:14" s="9" customFormat="1" ht="15.75" customHeight="1">
      <c r="A21" s="40"/>
      <c r="B21" s="210" t="s">
        <v>12</v>
      </c>
      <c r="C21" s="210"/>
      <c r="D21" s="32">
        <v>7</v>
      </c>
      <c r="E21" s="32">
        <f>SUM(E18:E20)</f>
        <v>0</v>
      </c>
      <c r="F21" s="40"/>
      <c r="G21" s="211" t="s">
        <v>12</v>
      </c>
      <c r="H21" s="212"/>
      <c r="I21" s="24">
        <v>6</v>
      </c>
      <c r="J21" s="32">
        <f>SUM(J17:J20)</f>
        <v>0</v>
      </c>
      <c r="K21" s="210" t="s">
        <v>100</v>
      </c>
      <c r="L21" s="210"/>
      <c r="M21" s="23">
        <f>M11+M14+M16+M18+M20</f>
        <v>20</v>
      </c>
      <c r="N21" s="29">
        <f>N11+N14+N16+N18+N20</f>
        <v>0</v>
      </c>
    </row>
    <row r="22" spans="1:14" s="9" customFormat="1" ht="15.75" customHeight="1">
      <c r="A22" s="36"/>
      <c r="B22" s="17"/>
      <c r="C22" s="17"/>
      <c r="D22" s="33"/>
      <c r="E22" s="33"/>
      <c r="F22" s="213" t="s">
        <v>101</v>
      </c>
      <c r="G22" s="226" t="s">
        <v>102</v>
      </c>
      <c r="H22" s="227"/>
      <c r="I22" s="26">
        <v>2</v>
      </c>
      <c r="J22" s="34"/>
      <c r="K22" s="210" t="s">
        <v>103</v>
      </c>
      <c r="L22" s="210"/>
      <c r="M22" s="210"/>
      <c r="N22" s="210"/>
    </row>
    <row r="23" spans="1:14" s="9" customFormat="1" ht="15.75" customHeight="1">
      <c r="A23" s="41"/>
      <c r="B23" s="18"/>
      <c r="C23" s="18"/>
      <c r="D23" s="39"/>
      <c r="E23" s="39"/>
      <c r="F23" s="214"/>
      <c r="G23" s="228" t="s">
        <v>104</v>
      </c>
      <c r="H23" s="229"/>
      <c r="I23" s="27">
        <v>2</v>
      </c>
      <c r="J23" s="11"/>
      <c r="K23" s="220" t="s">
        <v>103</v>
      </c>
      <c r="L23" s="34" t="s">
        <v>105</v>
      </c>
      <c r="M23" s="34">
        <v>4</v>
      </c>
      <c r="N23" s="34"/>
    </row>
    <row r="24" spans="1:14" s="9" customFormat="1" ht="15.75" customHeight="1">
      <c r="A24" s="41"/>
      <c r="B24" s="18"/>
      <c r="C24" s="18"/>
      <c r="D24" s="39"/>
      <c r="E24" s="39"/>
      <c r="F24" s="214"/>
      <c r="G24" s="230" t="s">
        <v>106</v>
      </c>
      <c r="H24" s="231"/>
      <c r="I24" s="28">
        <v>2</v>
      </c>
      <c r="J24" s="37"/>
      <c r="K24" s="221"/>
      <c r="L24" s="11" t="s">
        <v>107</v>
      </c>
      <c r="M24" s="11">
        <v>3</v>
      </c>
      <c r="N24" s="11"/>
    </row>
    <row r="25" spans="1:14" s="9" customFormat="1" ht="15.75" customHeight="1">
      <c r="A25" s="41"/>
      <c r="B25" s="18"/>
      <c r="C25" s="18"/>
      <c r="D25" s="39"/>
      <c r="E25" s="39"/>
      <c r="F25" s="215"/>
      <c r="G25" s="211" t="s">
        <v>12</v>
      </c>
      <c r="H25" s="212"/>
      <c r="I25" s="24">
        <v>6</v>
      </c>
      <c r="J25" s="32">
        <f>SUM(J22:J24)</f>
        <v>0</v>
      </c>
      <c r="K25" s="223"/>
      <c r="L25" s="38" t="s">
        <v>108</v>
      </c>
      <c r="M25" s="38">
        <v>3</v>
      </c>
      <c r="N25" s="38"/>
    </row>
    <row r="26" spans="1:14" s="9" customFormat="1" ht="15.75" customHeight="1">
      <c r="A26" s="41"/>
      <c r="B26" s="18"/>
      <c r="C26" s="18"/>
      <c r="D26" s="39"/>
      <c r="E26" s="39"/>
      <c r="F26" s="213" t="s">
        <v>109</v>
      </c>
      <c r="G26" s="236" t="s">
        <v>110</v>
      </c>
      <c r="H26" s="237"/>
      <c r="I26" s="26">
        <v>2</v>
      </c>
      <c r="J26" s="34"/>
      <c r="K26" s="210" t="s">
        <v>111</v>
      </c>
      <c r="L26" s="210"/>
      <c r="M26" s="23">
        <f>SUM(M23:M25)</f>
        <v>10</v>
      </c>
      <c r="N26" s="29">
        <f>SUM(N23:N25)</f>
        <v>0</v>
      </c>
    </row>
    <row r="27" spans="1:14" s="9" customFormat="1" ht="15.75" customHeight="1">
      <c r="A27" s="41"/>
      <c r="B27" s="18"/>
      <c r="C27" s="18"/>
      <c r="D27" s="39"/>
      <c r="E27" s="39"/>
      <c r="F27" s="214"/>
      <c r="G27" s="228" t="s">
        <v>112</v>
      </c>
      <c r="H27" s="229"/>
      <c r="I27" s="27">
        <v>2</v>
      </c>
      <c r="J27" s="11"/>
      <c r="K27" s="210" t="s">
        <v>21</v>
      </c>
      <c r="L27" s="210"/>
      <c r="M27" s="210"/>
      <c r="N27" s="210"/>
    </row>
    <row r="28" spans="1:14" s="9" customFormat="1" ht="15.75" customHeight="1">
      <c r="A28" s="41"/>
      <c r="B28" s="18"/>
      <c r="C28" s="18"/>
      <c r="D28" s="39"/>
      <c r="E28" s="39"/>
      <c r="F28" s="214"/>
      <c r="G28" s="230" t="s">
        <v>113</v>
      </c>
      <c r="H28" s="231"/>
      <c r="I28" s="28">
        <v>1</v>
      </c>
      <c r="J28" s="37"/>
      <c r="K28" s="238" t="s">
        <v>21</v>
      </c>
      <c r="L28" s="34" t="s">
        <v>22</v>
      </c>
      <c r="M28" s="34">
        <v>2</v>
      </c>
      <c r="N28" s="34"/>
    </row>
    <row r="29" spans="1:14" s="9" customFormat="1" ht="15.75" customHeight="1">
      <c r="A29" s="42"/>
      <c r="B29" s="19"/>
      <c r="C29" s="19"/>
      <c r="D29" s="40"/>
      <c r="E29" s="40"/>
      <c r="F29" s="215"/>
      <c r="G29" s="211" t="s">
        <v>12</v>
      </c>
      <c r="H29" s="212"/>
      <c r="I29" s="24">
        <v>5</v>
      </c>
      <c r="J29" s="32">
        <f>SUM(J26:J28)</f>
        <v>0</v>
      </c>
      <c r="K29" s="239"/>
      <c r="L29" s="11" t="s">
        <v>114</v>
      </c>
      <c r="M29" s="11">
        <v>2</v>
      </c>
      <c r="N29" s="11"/>
    </row>
    <row r="30" spans="1:14" s="9" customFormat="1" ht="15.75" customHeight="1">
      <c r="A30" s="210" t="s">
        <v>115</v>
      </c>
      <c r="B30" s="210"/>
      <c r="C30" s="210"/>
      <c r="D30" s="23">
        <v>30</v>
      </c>
      <c r="E30" s="29">
        <f>E9+E13+E15+E17+E21</f>
        <v>0</v>
      </c>
      <c r="F30" s="210" t="s">
        <v>116</v>
      </c>
      <c r="G30" s="210"/>
      <c r="H30" s="210"/>
      <c r="I30" s="23">
        <f>SUM(I8,I10,I12,I16,I21,I25,I29)</f>
        <v>30</v>
      </c>
      <c r="J30" s="29">
        <f>J8+J10+J12+J16+J21+J25+J29</f>
        <v>0</v>
      </c>
      <c r="K30" s="239"/>
      <c r="L30" s="11" t="s">
        <v>58</v>
      </c>
      <c r="M30" s="11">
        <v>2</v>
      </c>
      <c r="N30" s="11"/>
    </row>
    <row r="31" spans="1:14" s="9" customFormat="1" ht="15.75" customHeight="1">
      <c r="A31" s="210" t="s">
        <v>117</v>
      </c>
      <c r="B31" s="210"/>
      <c r="C31" s="210"/>
      <c r="D31" s="210"/>
      <c r="E31" s="210"/>
      <c r="F31" s="210"/>
      <c r="G31" s="210"/>
      <c r="H31" s="210"/>
      <c r="I31" s="30">
        <f>SUM(D30,I30)</f>
        <v>60</v>
      </c>
      <c r="J31" s="30">
        <f>E30+J30</f>
        <v>0</v>
      </c>
      <c r="K31" s="239"/>
      <c r="L31" s="11" t="s">
        <v>101</v>
      </c>
      <c r="M31" s="11">
        <v>2</v>
      </c>
      <c r="N31" s="11"/>
    </row>
    <row r="32" spans="1:14" s="9" customFormat="1" ht="15.75" customHeight="1">
      <c r="A32" s="244" t="s">
        <v>143</v>
      </c>
      <c r="B32" s="245"/>
      <c r="C32" s="245"/>
      <c r="D32" s="245"/>
      <c r="E32" s="245"/>
      <c r="F32" s="245"/>
      <c r="G32" s="245"/>
      <c r="H32" s="246"/>
      <c r="I32" s="43"/>
      <c r="J32" s="31"/>
      <c r="K32" s="239"/>
      <c r="L32" s="11" t="s">
        <v>118</v>
      </c>
      <c r="M32" s="11">
        <v>1</v>
      </c>
      <c r="N32" s="11"/>
    </row>
    <row r="33" spans="1:14" s="9" customFormat="1" ht="15.75" customHeight="1">
      <c r="A33" s="247"/>
      <c r="B33" s="162"/>
      <c r="C33" s="162"/>
      <c r="D33" s="162"/>
      <c r="E33" s="162"/>
      <c r="F33" s="162"/>
      <c r="G33" s="162"/>
      <c r="H33" s="248"/>
      <c r="I33" s="31"/>
      <c r="J33" s="31" t="s">
        <v>128</v>
      </c>
      <c r="K33" s="240"/>
      <c r="L33" s="38" t="s">
        <v>119</v>
      </c>
      <c r="M33" s="38">
        <v>1</v>
      </c>
      <c r="N33" s="38"/>
    </row>
    <row r="34" spans="1:14" s="9" customFormat="1" ht="15.75" customHeight="1">
      <c r="A34" s="249" t="s">
        <v>130</v>
      </c>
      <c r="B34" s="251" t="s">
        <v>126</v>
      </c>
      <c r="C34" s="251"/>
      <c r="D34" s="251"/>
      <c r="E34" s="251"/>
      <c r="F34" s="252" t="s">
        <v>127</v>
      </c>
      <c r="G34" s="19">
        <f>J31</f>
        <v>0</v>
      </c>
      <c r="H34" s="254" t="s">
        <v>120</v>
      </c>
      <c r="I34" s="241"/>
      <c r="J34" s="256">
        <f>IF(G35="",0,G34/G35*60)</f>
        <v>0</v>
      </c>
      <c r="K34" s="210" t="s">
        <v>121</v>
      </c>
      <c r="L34" s="210"/>
      <c r="M34" s="23">
        <f>SUM(M28:M33)</f>
        <v>10</v>
      </c>
      <c r="N34" s="29">
        <f>SUM(N28:N33)</f>
        <v>0</v>
      </c>
    </row>
    <row r="35" spans="1:14" s="9" customFormat="1" ht="15.75" customHeight="1">
      <c r="A35" s="250"/>
      <c r="B35" s="243" t="s">
        <v>129</v>
      </c>
      <c r="C35" s="243"/>
      <c r="D35" s="243"/>
      <c r="E35" s="243"/>
      <c r="F35" s="253"/>
      <c r="G35" s="20"/>
      <c r="H35" s="255"/>
      <c r="I35" s="242"/>
      <c r="J35" s="257"/>
      <c r="K35" s="210" t="s">
        <v>11</v>
      </c>
      <c r="L35" s="210"/>
      <c r="M35" s="30">
        <f>SUM(I31,M21,M26,M34)</f>
        <v>100</v>
      </c>
      <c r="N35" s="21">
        <f>I34+N21+N26+N34</f>
        <v>0</v>
      </c>
    </row>
  </sheetData>
  <mergeCells count="75">
    <mergeCell ref="I34:I35"/>
    <mergeCell ref="K34:L34"/>
    <mergeCell ref="B35:E35"/>
    <mergeCell ref="K35:L35"/>
    <mergeCell ref="A30:C30"/>
    <mergeCell ref="F30:H30"/>
    <mergeCell ref="A31:H31"/>
    <mergeCell ref="A32:H33"/>
    <mergeCell ref="A34:A35"/>
    <mergeCell ref="B34:E34"/>
    <mergeCell ref="F34:F35"/>
    <mergeCell ref="H34:H35"/>
    <mergeCell ref="J34:J35"/>
    <mergeCell ref="F26:F29"/>
    <mergeCell ref="G26:H26"/>
    <mergeCell ref="K26:L26"/>
    <mergeCell ref="G27:H27"/>
    <mergeCell ref="K27:N27"/>
    <mergeCell ref="G28:H28"/>
    <mergeCell ref="K28:K33"/>
    <mergeCell ref="G29:H29"/>
    <mergeCell ref="F22:F25"/>
    <mergeCell ref="G22:H22"/>
    <mergeCell ref="K22:N22"/>
    <mergeCell ref="G23:H23"/>
    <mergeCell ref="K23:K25"/>
    <mergeCell ref="G24:H24"/>
    <mergeCell ref="G25:H25"/>
    <mergeCell ref="B21:C21"/>
    <mergeCell ref="G21:H21"/>
    <mergeCell ref="K21:L21"/>
    <mergeCell ref="B16:C16"/>
    <mergeCell ref="G16:H16"/>
    <mergeCell ref="B17:C17"/>
    <mergeCell ref="G17:H17"/>
    <mergeCell ref="K17:K18"/>
    <mergeCell ref="B18:C18"/>
    <mergeCell ref="G18:H18"/>
    <mergeCell ref="B19:C19"/>
    <mergeCell ref="G19:H19"/>
    <mergeCell ref="K19:K20"/>
    <mergeCell ref="B20:C20"/>
    <mergeCell ref="G20:H20"/>
    <mergeCell ref="K12:K14"/>
    <mergeCell ref="B13:C13"/>
    <mergeCell ref="G13:H13"/>
    <mergeCell ref="A14:A15"/>
    <mergeCell ref="B14:C14"/>
    <mergeCell ref="G14:H14"/>
    <mergeCell ref="B15:C15"/>
    <mergeCell ref="G15:H15"/>
    <mergeCell ref="K15:K16"/>
    <mergeCell ref="A16:A17"/>
    <mergeCell ref="A10:A13"/>
    <mergeCell ref="B10:C10"/>
    <mergeCell ref="G10:H10"/>
    <mergeCell ref="F11:F12"/>
    <mergeCell ref="G11:H11"/>
    <mergeCell ref="G12:H12"/>
    <mergeCell ref="A7:A9"/>
    <mergeCell ref="B7:C7"/>
    <mergeCell ref="F7:F8"/>
    <mergeCell ref="G7:H7"/>
    <mergeCell ref="K7:K11"/>
    <mergeCell ref="B8:C8"/>
    <mergeCell ref="G8:H8"/>
    <mergeCell ref="B9:C9"/>
    <mergeCell ref="F9:F10"/>
    <mergeCell ref="G9:H9"/>
    <mergeCell ref="A3:N3"/>
    <mergeCell ref="A5:E5"/>
    <mergeCell ref="F5:J5"/>
    <mergeCell ref="K5:N5"/>
    <mergeCell ref="B6:C6"/>
    <mergeCell ref="G6:H6"/>
  </mergeCells>
  <phoneticPr fontId="5"/>
  <pageMargins left="0.86614173228346458" right="0.79" top="0.78740157480314965" bottom="0.39370078740157483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別添5</vt:lpstr>
      <vt:lpstr>留意事項</vt:lpstr>
      <vt:lpstr>様式5</vt:lpstr>
      <vt:lpstr>様式4</vt:lpstr>
      <vt:lpstr>別添5!Print_Area</vt:lpstr>
      <vt:lpstr>様式4!Print_Area</vt:lpstr>
      <vt:lpstr>様式5!Print_Area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chisan1</dc:creator>
  <cp:lastModifiedBy>CHISAN-4</cp:lastModifiedBy>
  <cp:lastPrinted>2020-04-23T04:23:46Z</cp:lastPrinted>
  <dcterms:created xsi:type="dcterms:W3CDTF">2010-04-23T05:11:15Z</dcterms:created>
  <dcterms:modified xsi:type="dcterms:W3CDTF">2021-04-15T07:38:41Z</dcterms:modified>
</cp:coreProperties>
</file>